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901CF04E-91B3-4100-9231-C96AE200A6B5}" xr6:coauthVersionLast="47" xr6:coauthVersionMax="47" xr10:uidLastSave="{00000000-0000-0000-0000-000000000000}"/>
  <bookViews>
    <workbookView xWindow="0" yWindow="0" windowWidth="22836" windowHeight="13680" xr2:uid="{00000000-000D-0000-FFFF-FFFF00000000}"/>
  </bookViews>
  <sheets>
    <sheet name="2024 South America Cruise" sheetId="2" r:id="rId1"/>
    <sheet name="Itinerary Map" sheetId="3" r:id="rId2"/>
  </sheets>
  <definedNames>
    <definedName name="_xlnm.Print_Area" localSheetId="0">'2024 South America Cruise'!$A$1:$AM$66</definedName>
    <definedName name="_xlnm.Print_Titles" localSheetId="0">'2024 South America Cruise'!$1:$3</definedName>
  </definedNames>
  <calcPr calcId="191029"/>
</workbook>
</file>

<file path=xl/calcChain.xml><?xml version="1.0" encoding="utf-8"?>
<calcChain xmlns="http://schemas.openxmlformats.org/spreadsheetml/2006/main">
  <c r="A5" i="2" l="1"/>
  <c r="B5" i="2" s="1"/>
  <c r="AM3" i="2"/>
  <c r="E2" i="2"/>
  <c r="E3" i="2" s="1"/>
  <c r="F2" i="2" s="1"/>
  <c r="F3" i="2" s="1"/>
  <c r="G2" i="2" s="1"/>
  <c r="G3" i="2" s="1"/>
  <c r="H2" i="2" s="1"/>
  <c r="H3" i="2" s="1"/>
  <c r="I2" i="2" s="1"/>
  <c r="I3" i="2" s="1"/>
  <c r="J2" i="2" s="1"/>
  <c r="J3" i="2" s="1"/>
  <c r="K2" i="2" s="1"/>
  <c r="K3" i="2" s="1"/>
  <c r="L2" i="2" s="1"/>
  <c r="L3" i="2" s="1"/>
  <c r="M2" i="2" s="1"/>
  <c r="M3" i="2" s="1"/>
  <c r="N2" i="2" s="1"/>
  <c r="N3" i="2" s="1"/>
  <c r="O2" i="2" s="1"/>
  <c r="O3" i="2" s="1"/>
  <c r="P2" i="2" s="1"/>
  <c r="P3" i="2" s="1"/>
  <c r="Q2" i="2" s="1"/>
  <c r="Q3" i="2" s="1"/>
  <c r="R2" i="2" s="1"/>
  <c r="R3" i="2" s="1"/>
  <c r="S2" i="2" s="1"/>
  <c r="S3" i="2" s="1"/>
  <c r="T2" i="2" s="1"/>
  <c r="T3" i="2" s="1"/>
  <c r="U2" i="2" s="1"/>
  <c r="U3" i="2" s="1"/>
  <c r="V2" i="2" s="1"/>
  <c r="V3" i="2" s="1"/>
  <c r="W2" i="2" s="1"/>
  <c r="W3" i="2" s="1"/>
  <c r="X2" i="2" s="1"/>
  <c r="X3" i="2" s="1"/>
  <c r="Y2" i="2" s="1"/>
  <c r="Y3" i="2" s="1"/>
  <c r="Z2" i="2" s="1"/>
  <c r="Z3" i="2" s="1"/>
  <c r="AA2" i="2" s="1"/>
  <c r="AA3" i="2" s="1"/>
  <c r="AB2" i="2" s="1"/>
  <c r="AB3" i="2" s="1"/>
  <c r="AC2" i="2" s="1"/>
  <c r="AC3" i="2" s="1"/>
  <c r="AD2" i="2" s="1"/>
  <c r="AD3" i="2" s="1"/>
  <c r="AE2" i="2" s="1"/>
  <c r="AE3" i="2" s="1"/>
  <c r="AF2" i="2" s="1"/>
  <c r="AF3" i="2" s="1"/>
  <c r="AG2" i="2" s="1"/>
  <c r="AG3" i="2" s="1"/>
  <c r="AH2" i="2" s="1"/>
  <c r="AH3" i="2" s="1"/>
  <c r="AI2" i="2" s="1"/>
  <c r="AI3" i="2" s="1"/>
  <c r="AJ2" i="2" s="1"/>
  <c r="AJ3" i="2" s="1"/>
  <c r="AK2" i="2" s="1"/>
  <c r="AK3" i="2" s="1"/>
  <c r="AL2" i="2" s="1"/>
  <c r="AL3" i="2" s="1"/>
  <c r="AM2" i="2" s="1"/>
  <c r="A6" i="2" l="1"/>
  <c r="B4" i="2"/>
  <c r="B6" i="2" l="1"/>
  <c r="A7" i="2"/>
  <c r="A9" i="2" l="1"/>
  <c r="B7" i="2"/>
  <c r="A11" i="2" l="1"/>
  <c r="A13" i="2" s="1"/>
  <c r="B9" i="2"/>
  <c r="B11" i="2" l="1"/>
  <c r="B13" i="2" l="1"/>
  <c r="A14" i="2"/>
  <c r="B14" i="2" l="1"/>
  <c r="A15" i="2"/>
  <c r="A17" i="2" s="1"/>
  <c r="A19" i="2" s="1"/>
  <c r="B15" i="2" l="1"/>
  <c r="B17" i="2" l="1"/>
  <c r="B19" i="2" l="1"/>
  <c r="A20" i="2"/>
  <c r="A21" i="2" l="1"/>
  <c r="A22" i="2" s="1"/>
  <c r="B20" i="2"/>
  <c r="A23" i="2" l="1"/>
  <c r="A24" i="2" s="1"/>
  <c r="B22" i="2"/>
  <c r="B21" i="2"/>
  <c r="B24" i="2" l="1"/>
  <c r="A26" i="2"/>
  <c r="B26" i="2" s="1"/>
  <c r="B23" i="2"/>
  <c r="A27" i="2" l="1"/>
  <c r="A29" i="2" s="1"/>
  <c r="A30" i="2" s="1"/>
  <c r="A32" i="2" s="1"/>
  <c r="A34" i="2" l="1"/>
  <c r="B32" i="2"/>
  <c r="B27" i="2"/>
  <c r="B29" i="2" l="1"/>
  <c r="B30" i="2" l="1"/>
  <c r="A35" i="2" l="1"/>
  <c r="B34" i="2"/>
  <c r="A36" i="2" l="1"/>
  <c r="B35" i="2"/>
  <c r="A37" i="2" l="1"/>
  <c r="A38" i="2" s="1"/>
  <c r="B36" i="2"/>
  <c r="A39" i="2" l="1"/>
  <c r="B39" i="2" s="1"/>
  <c r="A40" i="2"/>
  <c r="A41" i="2" s="1"/>
  <c r="A43" i="2" s="1"/>
  <c r="B38" i="2"/>
  <c r="B37" i="2"/>
  <c r="A44" i="2" l="1"/>
  <c r="A45" i="2"/>
  <c r="B40" i="2"/>
  <c r="A46" i="2" l="1"/>
  <c r="A47" i="2"/>
  <c r="B41" i="2"/>
  <c r="A42" i="2"/>
  <c r="B42" i="2" s="1"/>
  <c r="B43" i="2"/>
  <c r="A48" i="2" l="1"/>
  <c r="A49" i="2"/>
  <c r="A51" i="2" s="1"/>
  <c r="B45" i="2"/>
  <c r="A52" i="2" l="1"/>
  <c r="B52" i="2" s="1"/>
  <c r="A53" i="2"/>
  <c r="B51" i="2"/>
  <c r="A50" i="2"/>
  <c r="B47" i="2"/>
  <c r="A54" i="2" l="1"/>
  <c r="B54" i="2" s="1"/>
  <c r="B53" i="2"/>
  <c r="A55" i="2"/>
  <c r="B49" i="2"/>
  <c r="B50" i="2"/>
  <c r="A56" i="2" l="1"/>
  <c r="A58" i="2" s="1"/>
  <c r="A60" i="2" s="1"/>
  <c r="A62" i="2" s="1"/>
  <c r="B55" i="2"/>
  <c r="B56" i="2" l="1"/>
  <c r="B58" i="2" l="1"/>
  <c r="B60" i="2" l="1"/>
  <c r="A63" i="2" l="1"/>
  <c r="B62" i="2"/>
  <c r="A64" i="2" l="1"/>
  <c r="B63" i="2"/>
  <c r="B64" i="2" l="1"/>
  <c r="A66" i="2"/>
  <c r="A68" i="2" l="1"/>
  <c r="B66" i="2"/>
  <c r="B68" i="2" l="1"/>
  <c r="A70" i="2"/>
  <c r="B70" i="2" l="1"/>
  <c r="A72" i="2"/>
  <c r="A74" i="2" l="1"/>
  <c r="B72" i="2"/>
  <c r="B74" i="2" l="1"/>
  <c r="A76" i="2"/>
  <c r="A78" i="2" l="1"/>
  <c r="B76" i="2"/>
  <c r="B78" i="2" l="1"/>
  <c r="A80" i="2"/>
  <c r="A81" i="2" l="1"/>
  <c r="B80" i="2"/>
  <c r="B81" i="2" l="1"/>
  <c r="A82" i="2"/>
  <c r="A84" i="2" l="1"/>
  <c r="B82" i="2"/>
  <c r="B84" i="2" l="1"/>
  <c r="A86" i="2"/>
  <c r="A87" i="2" l="1"/>
  <c r="B86" i="2"/>
  <c r="B87" i="2" l="1"/>
  <c r="A88" i="2"/>
  <c r="B88" i="2" l="1"/>
  <c r="A89" i="2"/>
  <c r="B89" i="2" l="1"/>
  <c r="A90" i="2"/>
  <c r="B90" i="2" l="1"/>
  <c r="A91" i="2"/>
  <c r="B91" i="2" l="1"/>
  <c r="A92" i="2"/>
  <c r="A93" i="2" l="1"/>
  <c r="B93" i="2" s="1"/>
  <c r="B9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" authorId="0" shapeId="0" xr:uid="{70AD99C9-2B4A-4E37-A3FB-033E8996BB2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 xml:space="preserve"> Booking # 3302849 </t>
        </r>
      </text>
    </comment>
    <comment ref="J8" authorId="0" shapeId="0" xr:uid="{8257D89E-62CE-4A6C-9F47-CA6072498297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b/>
            <sz val="12"/>
            <color indexed="81"/>
            <rFont val="Tahoma"/>
            <family val="2"/>
          </rPr>
          <t xml:space="preserve">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U10" authorId="0" shapeId="0" xr:uid="{57EBCB8F-CEC4-4526-B11D-B965B71434AA}">
      <text>
        <r>
          <rPr>
            <b/>
            <sz val="11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1"/>
            <color indexed="81"/>
            <rFont val="Tahoma"/>
            <family val="2"/>
          </rPr>
          <t>Booked</t>
        </r>
        <r>
          <rPr>
            <b/>
            <sz val="11"/>
            <color indexed="81"/>
            <rFont val="Tahoma"/>
            <family val="2"/>
          </rPr>
          <t xml:space="preserve">
10 Jan 2024: Shows as </t>
        </r>
        <r>
          <rPr>
            <b/>
            <u/>
            <sz val="11"/>
            <color indexed="81"/>
            <rFont val="Tahoma"/>
            <family val="2"/>
          </rPr>
          <t>Wait Listed</t>
        </r>
        <r>
          <rPr>
            <b/>
            <sz val="11"/>
            <color indexed="81"/>
            <rFont val="Tahoma"/>
            <family val="2"/>
          </rPr>
          <t xml:space="preserve"> but confirmed booked per Oceania statement</t>
        </r>
      </text>
    </comment>
    <comment ref="N12" authorId="0" shapeId="0" xr:uid="{2E19B002-890A-491C-B2F9-5FC2BAFFA3C7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H16" authorId="0" shapeId="0" xr:uid="{58B0EEB1-2284-4711-82ED-37FA5C478E65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 xml:space="preserve">Booked
</t>
        </r>
        <r>
          <rPr>
            <b/>
            <sz val="12"/>
            <color indexed="81"/>
            <rFont val="Tahoma"/>
            <family val="2"/>
          </rPr>
          <t xml:space="preserve">10 Jan 2024: Shows as </t>
        </r>
        <r>
          <rPr>
            <b/>
            <u/>
            <sz val="12"/>
            <color indexed="81"/>
            <rFont val="Tahoma"/>
            <family val="2"/>
          </rPr>
          <t>Wait Listed</t>
        </r>
        <r>
          <rPr>
            <b/>
            <sz val="12"/>
            <color indexed="81"/>
            <rFont val="Tahoma"/>
            <family val="2"/>
          </rPr>
          <t xml:space="preserve"> but document from Oceania shows confirmed book</t>
        </r>
      </text>
    </comment>
    <comment ref="R18" authorId="0" shapeId="0" xr:uid="{3AD4CAAD-7825-4AF2-BD69-0C8A326F0E7F}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24 Jul 2023: Shows as </t>
        </r>
        <r>
          <rPr>
            <b/>
            <u/>
            <sz val="12"/>
            <color indexed="81"/>
            <rFont val="Tahoma"/>
            <family val="2"/>
          </rPr>
          <t>Wait Listed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N25" authorId="0" shapeId="0" xr:uid="{1CFB1B91-09A0-4FDC-829B-DE217E3F5391}">
      <text>
        <r>
          <rPr>
            <b/>
            <sz val="12"/>
            <color indexed="81"/>
            <rFont val="Tahoma"/>
            <family val="2"/>
          </rPr>
          <t>Author:
24 Jul 2023: Shows as Booked
10 Jan 2024: Shows as Booked</t>
        </r>
      </text>
    </comment>
    <comment ref="K28" authorId="0" shapeId="0" xr:uid="{C6465830-A467-4C50-AC95-E57EFC0B81A6}">
      <text>
        <r>
          <rPr>
            <b/>
            <sz val="12"/>
            <color indexed="81"/>
            <rFont val="Tahoma"/>
            <family val="2"/>
          </rPr>
          <t>Author:
24 Jul 2023: Shows as Booked
10 Jan 2024: Shows as Booked</t>
        </r>
      </text>
    </comment>
    <comment ref="O31" authorId="0" shapeId="0" xr:uid="{F9594FEC-32A7-4C5C-BAC9-E81EB0D15B0E}">
      <text>
        <r>
          <rPr>
            <b/>
            <sz val="12"/>
            <color indexed="81"/>
            <rFont val="Tahoma"/>
            <family val="2"/>
          </rPr>
          <t xml:space="preserve">Author:
24 Jul 2023: Showed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 on 4 Mar (prior to itinerary change)
10 Jan 2024: Shows as </t>
        </r>
        <r>
          <rPr>
            <b/>
            <u/>
            <sz val="12"/>
            <color indexed="81"/>
            <rFont val="Tahoma"/>
            <family val="2"/>
          </rPr>
          <t>Wait Listed</t>
        </r>
        <r>
          <rPr>
            <b/>
            <sz val="12"/>
            <color indexed="81"/>
            <rFont val="Tahoma"/>
            <family val="2"/>
          </rPr>
          <t xml:space="preserve"> but Oceania document shows confirmed booking
</t>
        </r>
      </text>
    </comment>
    <comment ref="L33" authorId="0" shapeId="0" xr:uid="{4D25F279-49AA-4CE1-89E1-52D18383105C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b/>
            <sz val="12"/>
            <color indexed="81"/>
            <rFont val="Tahoma"/>
            <family val="2"/>
          </rPr>
          <t>24 Jul 2023: Showed as Booked on 7 March (prior to itinerary change)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J37" authorId="0" shapeId="0" xr:uid="{3856177F-0F69-4FFC-8C45-325AFAE51106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b/>
            <sz val="12"/>
            <color indexed="81"/>
            <rFont val="Tahoma"/>
            <family val="2"/>
          </rPr>
          <t xml:space="preserve">24 Jul 2023: Showed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 on 6 March (prior to itinerary change)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K39" authorId="0" shapeId="0" xr:uid="{785B8B10-6ECC-49E6-9979-7F08B9F65F0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J42" authorId="0" shapeId="0" xr:uid="{D57E8E40-1288-461F-B48B-F08727C5524F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Wait Listed</t>
        </r>
        <r>
          <rPr>
            <b/>
            <sz val="12"/>
            <color indexed="81"/>
            <rFont val="Tahoma"/>
            <family val="2"/>
          </rPr>
          <t xml:space="preserve"> but Oceania document shows confirmed booking</t>
        </r>
      </text>
    </comment>
    <comment ref="J44" authorId="0" shapeId="0" xr:uid="{9C4CB1BF-EC41-4F3B-8E9A-5BE6E8D98C4B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K48" authorId="0" shapeId="0" xr:uid="{23A4B937-C8D8-48B1-935A-86EB0706FECC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K50" authorId="0" shapeId="0" xr:uid="{8BD7945D-81BA-4AD0-B93F-603DB673C57E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K52" authorId="0" shapeId="0" xr:uid="{FFEDFEAB-D7BC-40E1-880C-6510F00804E9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N57" authorId="0" shapeId="0" xr:uid="{76D1C064-7D7B-4259-A26B-CE487C4B61E1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T59" authorId="0" shapeId="0" xr:uid="{3319C36A-7349-416D-A747-396D2991A022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K61" authorId="0" shapeId="0" xr:uid="{4544BC47-385A-48CC-84B9-B61888A3CBD0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T71" authorId="0" shapeId="0" xr:uid="{2E1BD005-3154-4369-AA13-788DE645B8FC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J73" authorId="0" shapeId="0" xr:uid="{26549CCB-4808-44EC-87D2-BC559AD3C39A}">
      <text>
        <r>
          <rPr>
            <b/>
            <sz val="12"/>
            <color indexed="81"/>
            <rFont val="Tahoma"/>
            <family val="2"/>
          </rPr>
          <t xml:space="preserve">Author: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U75" authorId="0" shapeId="0" xr:uid="{704AAF29-5050-403C-960C-BAB68F25F8B1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Wait Listed</t>
        </r>
        <r>
          <rPr>
            <b/>
            <sz val="12"/>
            <color indexed="81"/>
            <rFont val="Tahoma"/>
            <family val="2"/>
          </rPr>
          <t xml:space="preserve"> but Oceania document shows as confirmed booking</t>
        </r>
      </text>
    </comment>
    <comment ref="K77" authorId="0" shapeId="0" xr:uid="{4F6CE825-2D8F-4F41-8BA1-906B4872CEAD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Booked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Booked</t>
        </r>
      </text>
    </comment>
    <comment ref="J83" authorId="0" shapeId="0" xr:uid="{7164050B-FD46-4697-B347-C23EB397B0D6}">
      <text>
        <r>
          <rPr>
            <b/>
            <sz val="12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2"/>
            <color indexed="81"/>
            <rFont val="Tahoma"/>
            <family val="2"/>
          </rPr>
          <t>Wait Listed</t>
        </r>
        <r>
          <rPr>
            <b/>
            <sz val="12"/>
            <color indexed="81"/>
            <rFont val="Tahoma"/>
            <family val="2"/>
          </rPr>
          <t xml:space="preserve">
10 Jan 2024: Shows as </t>
        </r>
        <r>
          <rPr>
            <b/>
            <u/>
            <sz val="12"/>
            <color indexed="81"/>
            <rFont val="Tahoma"/>
            <family val="2"/>
          </rPr>
          <t>Closed</t>
        </r>
      </text>
    </comment>
    <comment ref="J85" authorId="0" shapeId="0" xr:uid="{2253D3A1-8B01-4A71-8269-280B424021F2}">
      <text>
        <r>
          <rPr>
            <b/>
            <sz val="11"/>
            <color indexed="81"/>
            <rFont val="Tahoma"/>
            <family val="2"/>
          </rPr>
          <t xml:space="preserve">Author:
24 Jul 2023: Shows as </t>
        </r>
        <r>
          <rPr>
            <b/>
            <u/>
            <sz val="11"/>
            <color indexed="81"/>
            <rFont val="Tahoma"/>
            <family val="2"/>
          </rPr>
          <t>Booked</t>
        </r>
        <r>
          <rPr>
            <b/>
            <sz val="11"/>
            <color indexed="81"/>
            <rFont val="Tahoma"/>
            <family val="2"/>
          </rPr>
          <t xml:space="preserve">
10 Jan 2024: Shows as </t>
        </r>
        <r>
          <rPr>
            <b/>
            <u/>
            <sz val="11"/>
            <color indexed="81"/>
            <rFont val="Tahoma"/>
            <family val="2"/>
          </rPr>
          <t>Wait Listed</t>
        </r>
        <r>
          <rPr>
            <b/>
            <sz val="11"/>
            <color indexed="81"/>
            <rFont val="Tahoma"/>
            <family val="2"/>
          </rPr>
          <t xml:space="preserve"> but Oceania document confirms booking</t>
        </r>
      </text>
    </comment>
    <comment ref="O88" authorId="0" shapeId="0" xr:uid="{92A2800E-8F33-46AD-B55F-BE0BC857BF0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Take shuttle from ship to Avis car rental</t>
        </r>
      </text>
    </comment>
  </commentList>
</comments>
</file>

<file path=xl/sharedStrings.xml><?xml version="1.0" encoding="utf-8"?>
<sst xmlns="http://schemas.openxmlformats.org/spreadsheetml/2006/main" count="190" uniqueCount="105">
  <si>
    <t>Date</t>
  </si>
  <si>
    <t>Day</t>
  </si>
  <si>
    <t>At Sea</t>
  </si>
  <si>
    <t>Home</t>
  </si>
  <si>
    <t>Cruise
Day</t>
  </si>
  <si>
    <t>All times are local in the current travel location</t>
  </si>
  <si>
    <t>Oceania Marina</t>
  </si>
  <si>
    <t>C-1</t>
  </si>
  <si>
    <t>Board Marina, then Depart Santiago Chile</t>
  </si>
  <si>
    <t>Cruising the Pacific Ocean</t>
  </si>
  <si>
    <t>Puerto Montt, Chile</t>
  </si>
  <si>
    <t>Puerto Chacabuco</t>
  </si>
  <si>
    <t>Laguna San Rafael, Chile</t>
  </si>
  <si>
    <t>Cruising the Chilean Fjords</t>
  </si>
  <si>
    <t>Punta Arenas, Chile</t>
  </si>
  <si>
    <t>Ushuaia, Argentina</t>
  </si>
  <si>
    <t>Cruising the Drake Passage</t>
  </si>
  <si>
    <t>Admiralty Bay, Antarctica</t>
  </si>
  <si>
    <t>Cruising By Paradise Bay, Antarctica</t>
  </si>
  <si>
    <t>Cruising By Half Moon Islands, Antarctica</t>
  </si>
  <si>
    <t>Cruising the Atlantic Ocean</t>
  </si>
  <si>
    <t>Port Stanley, Falkland Islands</t>
  </si>
  <si>
    <t>Puerto Madryn, Argentina</t>
  </si>
  <si>
    <t>Punta del Este, Uraguay</t>
  </si>
  <si>
    <t>Montevideo, Uraguay</t>
  </si>
  <si>
    <t>Buenos Aires, Argentina</t>
  </si>
  <si>
    <t>Miami - Disembark</t>
  </si>
  <si>
    <t>São Francisco do Sul, Brazil</t>
  </si>
  <si>
    <t>Sao Paulo (Santos), Brazil</t>
  </si>
  <si>
    <t>Parati, Brazil</t>
  </si>
  <si>
    <t>Ilha Grande, Brazil</t>
  </si>
  <si>
    <t>Buzios, Brazil</t>
  </si>
  <si>
    <t>Rio de Janeiro, Brazil</t>
  </si>
  <si>
    <t>Salvador, Brazil</t>
  </si>
  <si>
    <t>Maceio, Brazil</t>
  </si>
  <si>
    <t>Recife, Brazil</t>
  </si>
  <si>
    <t>Macapa, Brazil</t>
  </si>
  <si>
    <t>Alter do Chao (Amazon River), Brazil</t>
  </si>
  <si>
    <t>Boca Da Valeria (Amazon River), Brazil</t>
  </si>
  <si>
    <t>Manaus (Amazon River), Brazil</t>
  </si>
  <si>
    <t>Parintins (Amazon River), Brazil</t>
  </si>
  <si>
    <t>Santarem (Amazon River), Brazil</t>
  </si>
  <si>
    <t>Bridgetown, Barbados</t>
  </si>
  <si>
    <t>Itajai, Brazil</t>
  </si>
  <si>
    <t>Amazon River</t>
  </si>
  <si>
    <t>St. John's, Antigua</t>
  </si>
  <si>
    <t>OS Osorno Volcano Petrohue Falls And PU (PMC-003)</t>
  </si>
  <si>
    <t>OS Full Day Patagonia Nature In Depth (PCB-005)</t>
  </si>
  <si>
    <t>Os Laguna San Rafael BY Catamaran (LSR-001)</t>
  </si>
  <si>
    <t>Os-End Of The World Train, Tierra del Fuego (USU-002)</t>
  </si>
  <si>
    <t>Os Bluff Cove Lagoon Penguin Safari (MPN-006)</t>
  </si>
  <si>
    <t>Highlights Of Puerto Madryn &amp; Gaiman (PUM-001)</t>
  </si>
  <si>
    <t>Highlights Of Punta Del Este And Narbona (PDP-014)</t>
  </si>
  <si>
    <t>Montevideo And Juanico Winery (MVD-002)</t>
  </si>
  <si>
    <t>Os City Landmarks Wine And Dance Performance (MVD-011)</t>
  </si>
  <si>
    <t>Punta Del Este Bike Tour (PDP-008)</t>
  </si>
  <si>
    <t>Camboriu Highlights And Cable Car (ITA-001)</t>
  </si>
  <si>
    <t>Highlights Of Sao Francisco And Joinville (SFS-002)</t>
  </si>
  <si>
    <t>(no excursions planned as will try to meet with Ross &amp; Hoffa)</t>
  </si>
  <si>
    <t>Atlantic Forest BY 4-Wheel Drive (PTI-002)</t>
  </si>
  <si>
    <t>Schooner And Snorkeling Adventure (IGB-002)</t>
  </si>
  <si>
    <t>Beaches Of Buzios BY Trolley (BUZ-002)</t>
  </si>
  <si>
    <t>Voyage To The Past (PUQ-012)</t>
  </si>
  <si>
    <t>(Segment transition day - Call Oceania to book excursion)</t>
  </si>
  <si>
    <t>The Best Of Salvador (SSA-002)</t>
  </si>
  <si>
    <t>Pontal DA Barra Market and Gunga Beach (MCZ-002)</t>
  </si>
  <si>
    <t>Catamaran And Casa DA Cultura
(REC-003)</t>
  </si>
  <si>
    <t>Rubber Museum And Indian Community (MAO-006)</t>
  </si>
  <si>
    <t>Manaus Jungle Trek (MAO-002)</t>
  </si>
  <si>
    <t>Boi Bumba Folk Show
(PAR-001)</t>
  </si>
  <si>
    <t>Maica Lake Nature Cruise (STR-003)</t>
  </si>
  <si>
    <t>Catamaran And Sail (BDG-007)</t>
  </si>
  <si>
    <t>Island Off Road Safari And Beach (SJH-004)</t>
  </si>
  <si>
    <t>LA 8980: Pittsburgh to Atlanta</t>
  </si>
  <si>
    <t>Check in Pttsburgh Airport</t>
  </si>
  <si>
    <t>Prep to leave</t>
  </si>
  <si>
    <t>LA 6357: Atlanta to Santiago, Chile</t>
  </si>
  <si>
    <t>Layover in Atlanta</t>
  </si>
  <si>
    <t>Transfer from Santiago Airport to Port</t>
  </si>
  <si>
    <t>Montevideo, Uruguay</t>
  </si>
  <si>
    <t>Punta del Este, Uruguay</t>
  </si>
  <si>
    <t>Pick up Rental Car and Drive to West Palm Beach</t>
  </si>
  <si>
    <t>C+1</t>
  </si>
  <si>
    <t>C+2</t>
  </si>
  <si>
    <t>C+3</t>
  </si>
  <si>
    <t>C+4</t>
  </si>
  <si>
    <t>C+5</t>
  </si>
  <si>
    <t>Visit with Michelle &amp; Yeshe in West Palm Beach, Florida</t>
  </si>
  <si>
    <t>Drive to Jacksonville, Florida</t>
  </si>
  <si>
    <t>Drive to Pittsburgh</t>
  </si>
  <si>
    <t>(no tours)</t>
  </si>
  <si>
    <t>(No Tours)</t>
  </si>
  <si>
    <t>Toscana
Sharing</t>
  </si>
  <si>
    <t>Jacques
Sharing</t>
  </si>
  <si>
    <t>Pollo Grill
Sharing</t>
  </si>
  <si>
    <t>Red Ginger
50th Anniversary</t>
  </si>
  <si>
    <t>Red Ginger
Sharing</t>
  </si>
  <si>
    <t>Jacques
Renee's Birthday</t>
  </si>
  <si>
    <t>Red Ginger
Lathrops</t>
  </si>
  <si>
    <t>Jacques
Lathrops</t>
  </si>
  <si>
    <t xml:space="preserve">Cruising the Atlantic Ocean  </t>
  </si>
  <si>
    <t>Toscana
Lathrops</t>
  </si>
  <si>
    <t>Pollo Grill
Lathrops</t>
  </si>
  <si>
    <t>Tentative: Visit with Jason &amp; Priscilla Kahn</t>
  </si>
  <si>
    <t>https://www.oceaniacruises.com/grand-voyage-cruises/santiago-de-chile-to-miami-MNA240214B/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</si>
</sst>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"/>
    <numFmt numFmtId="165" formatCode="ddd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rgb="FFFFFF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u/>
      <sz val="12"/>
      <color indexed="81"/>
      <name val="Tahoma"/>
      <family val="2"/>
    </font>
    <font>
      <b/>
      <u/>
      <sz val="11"/>
      <color indexed="81"/>
      <name val="Tahoma"/>
      <family val="2"/>
    </font>
    <font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1"/>
      <color rgb="FF00B05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darkUp">
        <bgColor theme="0" tint="-0.14996795556505021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darkDown"/>
    </fill>
    <fill>
      <patternFill patternType="solid">
        <fgColor rgb="FF7030A0"/>
        <bgColor indexed="64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/>
      <top style="double">
        <color theme="1"/>
      </top>
      <bottom style="double">
        <color auto="1"/>
      </bottom>
      <diagonal/>
    </border>
    <border>
      <left/>
      <right style="double">
        <color theme="1"/>
      </right>
      <top style="double">
        <color theme="1"/>
      </top>
      <bottom style="double">
        <color auto="1"/>
      </bottom>
      <diagonal/>
    </border>
    <border>
      <left style="thin">
        <color theme="0"/>
      </left>
      <right style="double">
        <color theme="1"/>
      </right>
      <top style="double">
        <color auto="1"/>
      </top>
      <bottom style="thin">
        <color theme="0"/>
      </bottom>
      <diagonal/>
    </border>
    <border>
      <left style="thin">
        <color theme="0"/>
      </left>
      <right style="double">
        <color theme="1"/>
      </right>
      <top style="thin">
        <color theme="0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double">
        <color auto="1"/>
      </bottom>
      <diagonal/>
    </border>
    <border>
      <left style="double">
        <color theme="1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double">
        <color theme="1"/>
      </left>
      <right style="thin">
        <color theme="0"/>
      </right>
      <top style="thin">
        <color theme="0"/>
      </top>
      <bottom/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 style="double">
        <color theme="0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theme="0"/>
      </bottom>
      <diagonal/>
    </border>
    <border>
      <left/>
      <right/>
      <top style="double">
        <color auto="1"/>
      </top>
      <bottom style="double">
        <color theme="0"/>
      </bottom>
      <diagonal/>
    </border>
    <border>
      <left/>
      <right style="double">
        <color theme="0"/>
      </right>
      <top style="double">
        <color auto="1"/>
      </top>
      <bottom style="double">
        <color theme="0"/>
      </bottom>
      <diagonal/>
    </border>
    <border>
      <left style="double">
        <color theme="0"/>
      </left>
      <right/>
      <top style="double">
        <color auto="1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auto="1"/>
      </top>
      <bottom style="double">
        <color theme="0"/>
      </bottom>
      <diagonal/>
    </border>
    <border>
      <left style="double">
        <color theme="0"/>
      </left>
      <right style="double">
        <color auto="1"/>
      </right>
      <top style="double">
        <color auto="1"/>
      </top>
      <bottom style="double">
        <color theme="0"/>
      </bottom>
      <diagonal/>
    </border>
    <border>
      <left style="double">
        <color auto="1"/>
      </left>
      <right/>
      <top style="double">
        <color theme="0"/>
      </top>
      <bottom style="double">
        <color theme="0"/>
      </bottom>
      <diagonal/>
    </border>
    <border>
      <left/>
      <right style="double">
        <color auto="1"/>
      </right>
      <top style="double">
        <color theme="0"/>
      </top>
      <bottom style="double">
        <color theme="0"/>
      </bottom>
      <diagonal/>
    </border>
    <border>
      <left style="double">
        <color auto="1"/>
      </left>
      <right/>
      <top style="double">
        <color theme="0"/>
      </top>
      <bottom/>
      <diagonal/>
    </border>
    <border>
      <left/>
      <right style="double">
        <color auto="1"/>
      </right>
      <top style="double">
        <color theme="0"/>
      </top>
      <bottom/>
      <diagonal/>
    </border>
    <border>
      <left style="double">
        <color auto="1"/>
      </left>
      <right/>
      <top/>
      <bottom style="double">
        <color theme="0"/>
      </bottom>
      <diagonal/>
    </border>
    <border>
      <left/>
      <right style="double">
        <color auto="1"/>
      </right>
      <top/>
      <bottom style="double">
        <color theme="0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auto="1"/>
      </right>
      <top style="double">
        <color theme="0"/>
      </top>
      <bottom style="double">
        <color theme="0"/>
      </bottom>
      <diagonal/>
    </border>
    <border>
      <left style="double">
        <color auto="1"/>
      </left>
      <right style="double">
        <color theme="0"/>
      </right>
      <top style="double">
        <color theme="0"/>
      </top>
      <bottom style="double">
        <color auto="1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auto="1"/>
      </bottom>
      <diagonal/>
    </border>
    <border>
      <left style="double">
        <color theme="0"/>
      </left>
      <right style="double">
        <color auto="1"/>
      </right>
      <top style="double">
        <color theme="0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20" fontId="1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1" fillId="4" borderId="2" xfId="0" applyNumberFormat="1" applyFont="1" applyFill="1" applyBorder="1" applyAlignment="1">
      <alignment horizontal="center" vertical="center"/>
    </xf>
    <xf numFmtId="20" fontId="1" fillId="4" borderId="15" xfId="0" applyNumberFormat="1" applyFont="1" applyFill="1" applyBorder="1" applyAlignment="1">
      <alignment horizontal="center" vertical="center"/>
    </xf>
    <xf numFmtId="20" fontId="1" fillId="4" borderId="16" xfId="0" applyNumberFormat="1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165" fontId="2" fillId="5" borderId="10" xfId="0" applyNumberFormat="1" applyFont="1" applyFill="1" applyBorder="1" applyAlignment="1">
      <alignment horizontal="center" vertical="center"/>
    </xf>
    <xf numFmtId="20" fontId="1" fillId="4" borderId="23" xfId="0" applyNumberFormat="1" applyFont="1" applyFill="1" applyBorder="1" applyAlignment="1">
      <alignment horizontal="center" vertical="center"/>
    </xf>
    <xf numFmtId="20" fontId="1" fillId="4" borderId="24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164" fontId="2" fillId="5" borderId="18" xfId="0" applyNumberFormat="1" applyFont="1" applyFill="1" applyBorder="1" applyAlignment="1">
      <alignment horizontal="center" vertical="center"/>
    </xf>
    <xf numFmtId="165" fontId="2" fillId="5" borderId="17" xfId="0" applyNumberFormat="1" applyFont="1" applyFill="1" applyBorder="1" applyAlignment="1">
      <alignment horizontal="center" vertical="center"/>
    </xf>
    <xf numFmtId="0" fontId="1" fillId="3" borderId="4" xfId="1" applyFont="1" applyFill="1" applyBorder="1" applyAlignment="1" applyProtection="1">
      <alignment vertical="center" wrapText="1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2" fillId="9" borderId="21" xfId="0" applyNumberFormat="1" applyFont="1" applyFill="1" applyBorder="1" applyAlignment="1">
      <alignment horizontal="center" vertical="center"/>
    </xf>
    <xf numFmtId="0" fontId="1" fillId="5" borderId="4" xfId="1" applyFont="1" applyFill="1" applyBorder="1" applyAlignment="1" applyProtection="1">
      <alignment vertical="center" wrapText="1"/>
    </xf>
    <xf numFmtId="0" fontId="3" fillId="0" borderId="0" xfId="1"/>
    <xf numFmtId="0" fontId="1" fillId="5" borderId="20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15" borderId="20" xfId="1" applyFont="1" applyFill="1" applyBorder="1" applyAlignment="1" applyProtection="1">
      <alignment horizontal="center" vertical="center" wrapText="1"/>
    </xf>
    <xf numFmtId="0" fontId="1" fillId="15" borderId="19" xfId="1" applyFont="1" applyFill="1" applyBorder="1" applyAlignment="1" applyProtection="1">
      <alignment horizontal="center" vertical="center" wrapText="1"/>
    </xf>
    <xf numFmtId="0" fontId="1" fillId="15" borderId="25" xfId="1" applyFont="1" applyFill="1" applyBorder="1" applyAlignment="1" applyProtection="1">
      <alignment horizontal="center" vertical="center" wrapText="1"/>
    </xf>
    <xf numFmtId="0" fontId="1" fillId="5" borderId="3" xfId="1" applyFont="1" applyFill="1" applyBorder="1" applyAlignment="1" applyProtection="1">
      <alignment horizontal="center" vertical="center" wrapText="1"/>
    </xf>
    <xf numFmtId="0" fontId="1" fillId="5" borderId="4" xfId="1" applyFont="1" applyFill="1" applyBorder="1" applyAlignment="1" applyProtection="1">
      <alignment horizontal="center" vertical="center" wrapText="1"/>
    </xf>
    <xf numFmtId="0" fontId="1" fillId="5" borderId="39" xfId="1" applyFont="1" applyFill="1" applyBorder="1" applyAlignment="1" applyProtection="1">
      <alignment horizontal="center" vertical="center" wrapText="1"/>
    </xf>
    <xf numFmtId="0" fontId="1" fillId="5" borderId="7" xfId="1" applyFont="1" applyFill="1" applyBorder="1" applyAlignment="1" applyProtection="1">
      <alignment horizontal="center" vertical="center" wrapText="1"/>
    </xf>
    <xf numFmtId="0" fontId="1" fillId="5" borderId="37" xfId="1" applyFont="1" applyFill="1" applyBorder="1" applyAlignment="1" applyProtection="1">
      <alignment horizontal="center" vertical="center" wrapText="1"/>
    </xf>
    <xf numFmtId="0" fontId="1" fillId="5" borderId="5" xfId="1" applyFont="1" applyFill="1" applyBorder="1" applyAlignment="1" applyProtection="1">
      <alignment horizontal="center" vertical="center" wrapText="1"/>
    </xf>
    <xf numFmtId="0" fontId="1" fillId="5" borderId="25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" fillId="5" borderId="36" xfId="1" applyFont="1" applyFill="1" applyBorder="1" applyAlignment="1" applyProtection="1">
      <alignment horizontal="center" vertical="center" wrapText="1"/>
    </xf>
    <xf numFmtId="0" fontId="1" fillId="5" borderId="38" xfId="1" applyFont="1" applyFill="1" applyBorder="1" applyAlignment="1" applyProtection="1">
      <alignment horizontal="center" vertical="center" wrapText="1"/>
    </xf>
    <xf numFmtId="0" fontId="6" fillId="3" borderId="7" xfId="1" applyFont="1" applyFill="1" applyBorder="1" applyAlignment="1">
      <alignment horizontal="center" vertical="center"/>
    </xf>
    <xf numFmtId="0" fontId="1" fillId="5" borderId="8" xfId="1" applyFont="1" applyFill="1" applyBorder="1" applyAlignment="1" applyProtection="1">
      <alignment horizontal="center" vertical="center" wrapText="1"/>
    </xf>
    <xf numFmtId="0" fontId="1" fillId="5" borderId="0" xfId="1" applyFont="1" applyFill="1" applyBorder="1" applyAlignment="1" applyProtection="1">
      <alignment horizontal="center" vertical="center" wrapText="1"/>
    </xf>
    <xf numFmtId="0" fontId="1" fillId="5" borderId="27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>
      <alignment horizontal="center" vertical="center"/>
    </xf>
    <xf numFmtId="0" fontId="1" fillId="5" borderId="6" xfId="1" applyFont="1" applyFill="1" applyBorder="1" applyAlignment="1" applyProtection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" fillId="5" borderId="41" xfId="1" applyFont="1" applyFill="1" applyBorder="1" applyAlignment="1" applyProtection="1">
      <alignment horizontal="center" vertical="center" wrapText="1"/>
    </xf>
    <xf numFmtId="0" fontId="4" fillId="7" borderId="22" xfId="1" applyFont="1" applyFill="1" applyBorder="1" applyAlignment="1">
      <alignment horizontal="center" vertical="center"/>
    </xf>
    <xf numFmtId="0" fontId="4" fillId="7" borderId="13" xfId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/>
    </xf>
    <xf numFmtId="0" fontId="5" fillId="7" borderId="14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1" fillId="10" borderId="4" xfId="1" applyFont="1" applyFill="1" applyBorder="1" applyAlignment="1">
      <alignment horizontal="center" vertical="center"/>
    </xf>
    <xf numFmtId="0" fontId="1" fillId="10" borderId="4" xfId="1" applyFont="1" applyFill="1" applyBorder="1" applyAlignment="1" applyProtection="1">
      <alignment horizontal="center" vertical="center" wrapText="1"/>
    </xf>
    <xf numFmtId="0" fontId="1" fillId="4" borderId="34" xfId="1" applyFont="1" applyFill="1" applyBorder="1" applyAlignment="1" applyProtection="1">
      <alignment horizontal="center" vertical="center" wrapText="1"/>
    </xf>
    <xf numFmtId="0" fontId="1" fillId="4" borderId="19" xfId="1" applyFont="1" applyFill="1" applyBorder="1" applyAlignment="1" applyProtection="1">
      <alignment horizontal="center" vertical="center" wrapText="1"/>
    </xf>
    <xf numFmtId="0" fontId="1" fillId="4" borderId="35" xfId="1" applyFont="1" applyFill="1" applyBorder="1" applyAlignment="1" applyProtection="1">
      <alignment horizontal="center" vertical="center" wrapText="1"/>
    </xf>
    <xf numFmtId="0" fontId="1" fillId="5" borderId="4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10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164" fontId="2" fillId="5" borderId="17" xfId="0" applyNumberFormat="1" applyFont="1" applyFill="1" applyBorder="1" applyAlignment="1">
      <alignment horizontal="center" vertical="center"/>
    </xf>
    <xf numFmtId="164" fontId="2" fillId="5" borderId="18" xfId="0" applyNumberFormat="1" applyFont="1" applyFill="1" applyBorder="1" applyAlignment="1">
      <alignment horizontal="center" vertical="center"/>
    </xf>
    <xf numFmtId="165" fontId="2" fillId="5" borderId="17" xfId="0" applyNumberFormat="1" applyFont="1" applyFill="1" applyBorder="1" applyAlignment="1">
      <alignment horizontal="center" vertical="center"/>
    </xf>
    <xf numFmtId="165" fontId="2" fillId="5" borderId="18" xfId="0" applyNumberFormat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3" borderId="7" xfId="1" applyFont="1" applyFill="1" applyBorder="1" applyAlignment="1" applyProtection="1">
      <alignment horizontal="center" vertical="center" wrapText="1"/>
    </xf>
    <xf numFmtId="1" fontId="2" fillId="9" borderId="11" xfId="0" applyNumberFormat="1" applyFont="1" applyFill="1" applyBorder="1" applyAlignment="1">
      <alignment horizontal="center" vertical="center"/>
    </xf>
    <xf numFmtId="1" fontId="2" fillId="9" borderId="26" xfId="0" applyNumberFormat="1" applyFont="1" applyFill="1" applyBorder="1" applyAlignment="1">
      <alignment horizontal="center" vertical="center"/>
    </xf>
    <xf numFmtId="0" fontId="1" fillId="5" borderId="34" xfId="1" applyFont="1" applyFill="1" applyBorder="1" applyAlignment="1" applyProtection="1">
      <alignment horizontal="center" vertical="center" wrapText="1"/>
    </xf>
    <xf numFmtId="0" fontId="1" fillId="5" borderId="19" xfId="1" applyFont="1" applyFill="1" applyBorder="1" applyAlignment="1" applyProtection="1">
      <alignment horizontal="center" vertical="center" wrapText="1"/>
    </xf>
    <xf numFmtId="0" fontId="1" fillId="5" borderId="35" xfId="1" applyFont="1" applyFill="1" applyBorder="1" applyAlignment="1" applyProtection="1">
      <alignment horizontal="center" vertical="center" wrapText="1"/>
    </xf>
    <xf numFmtId="0" fontId="2" fillId="11" borderId="32" xfId="0" applyFont="1" applyFill="1" applyBorder="1" applyAlignment="1">
      <alignment horizontal="center" vertical="center"/>
    </xf>
    <xf numFmtId="0" fontId="2" fillId="12" borderId="31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2" fillId="11" borderId="33" xfId="0" applyFont="1" applyFill="1" applyBorder="1" applyAlignment="1">
      <alignment horizontal="center" vertical="center"/>
    </xf>
    <xf numFmtId="0" fontId="2" fillId="12" borderId="32" xfId="0" applyFont="1" applyFill="1" applyBorder="1" applyAlignment="1">
      <alignment horizontal="center" vertical="center"/>
    </xf>
    <xf numFmtId="0" fontId="6" fillId="11" borderId="34" xfId="1" applyFont="1" applyFill="1" applyBorder="1" applyAlignment="1" applyProtection="1">
      <alignment horizontal="center" vertical="center" wrapText="1"/>
    </xf>
    <xf numFmtId="0" fontId="6" fillId="11" borderId="19" xfId="1" applyFont="1" applyFill="1" applyBorder="1" applyAlignment="1" applyProtection="1">
      <alignment horizontal="center" vertical="center" wrapText="1"/>
    </xf>
    <xf numFmtId="0" fontId="6" fillId="12" borderId="19" xfId="1" applyFont="1" applyFill="1" applyBorder="1" applyAlignment="1" applyProtection="1">
      <alignment horizontal="center" vertical="center" wrapText="1"/>
    </xf>
    <xf numFmtId="0" fontId="6" fillId="12" borderId="25" xfId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6" fillId="3" borderId="4" xfId="1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vertical="center"/>
    </xf>
    <xf numFmtId="0" fontId="6" fillId="3" borderId="37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10" borderId="0" xfId="1" applyFont="1" applyFill="1" applyBorder="1" applyAlignment="1">
      <alignment horizontal="center" vertical="center"/>
    </xf>
    <xf numFmtId="0" fontId="1" fillId="3" borderId="4" xfId="1" applyFont="1" applyFill="1" applyBorder="1" applyAlignment="1" applyProtection="1">
      <alignment horizontal="center" vertical="center" wrapText="1"/>
    </xf>
    <xf numFmtId="0" fontId="1" fillId="3" borderId="0" xfId="1" applyFont="1" applyFill="1" applyBorder="1" applyAlignment="1" applyProtection="1">
      <alignment horizontal="center" vertical="center" wrapText="1"/>
    </xf>
    <xf numFmtId="0" fontId="1" fillId="3" borderId="27" xfId="1" applyFont="1" applyFill="1" applyBorder="1" applyAlignment="1" applyProtection="1">
      <alignment horizontal="center" vertical="center" wrapText="1"/>
    </xf>
    <xf numFmtId="0" fontId="1" fillId="5" borderId="34" xfId="0" applyFont="1" applyFill="1" applyBorder="1" applyAlignment="1">
      <alignment horizontal="center" vertical="center"/>
    </xf>
    <xf numFmtId="0" fontId="10" fillId="13" borderId="4" xfId="1" applyFont="1" applyFill="1" applyBorder="1" applyAlignment="1">
      <alignment horizontal="center" vertical="center"/>
    </xf>
    <xf numFmtId="0" fontId="1" fillId="5" borderId="40" xfId="1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12" borderId="45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5" fillId="14" borderId="46" xfId="0" applyFont="1" applyFill="1" applyBorder="1" applyAlignment="1">
      <alignment horizontal="center" vertical="center"/>
    </xf>
    <xf numFmtId="0" fontId="1" fillId="8" borderId="7" xfId="1" applyFont="1" applyFill="1" applyBorder="1" applyAlignment="1" applyProtection="1">
      <alignment horizontal="center" vertical="center" wrapText="1"/>
    </xf>
    <xf numFmtId="0" fontId="1" fillId="8" borderId="37" xfId="1" applyFont="1" applyFill="1" applyBorder="1" applyAlignment="1" applyProtection="1">
      <alignment horizontal="center" vertical="center" wrapText="1"/>
    </xf>
    <xf numFmtId="0" fontId="1" fillId="8" borderId="4" xfId="1" applyFont="1" applyFill="1" applyBorder="1" applyAlignment="1" applyProtection="1">
      <alignment horizontal="center" vertical="center" wrapText="1"/>
    </xf>
    <xf numFmtId="0" fontId="1" fillId="8" borderId="39" xfId="1" applyFont="1" applyFill="1" applyBorder="1" applyAlignment="1" applyProtection="1">
      <alignment horizontal="center" vertical="center" wrapText="1"/>
    </xf>
    <xf numFmtId="0" fontId="21" fillId="3" borderId="5" xfId="0" applyFont="1" applyFill="1" applyBorder="1" applyAlignment="1">
      <alignment horizontal="center" vertical="center"/>
    </xf>
    <xf numFmtId="0" fontId="3" fillId="3" borderId="9" xfId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1" fillId="5" borderId="20" xfId="1" applyFont="1" applyFill="1" applyBorder="1" applyAlignment="1" applyProtection="1">
      <alignment horizontal="center" vertical="center" wrapText="1"/>
    </xf>
    <xf numFmtId="0" fontId="1" fillId="5" borderId="25" xfId="1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625799"/>
      <color rgb="FFA1A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14408</xdr:colOff>
      <xdr:row>0</xdr:row>
      <xdr:rowOff>459326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FE0BE9F-5E7B-4880-BC99-D351BD2C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3717" cy="459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12</xdr:col>
      <xdr:colOff>370212</xdr:colOff>
      <xdr:row>29</xdr:row>
      <xdr:rowOff>133758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C2980-0869-40A3-C0D3-0F2841AF7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" y="731520"/>
          <a:ext cx="7411092" cy="4705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n.wikipedia.org/wiki/Santiago" TargetMode="External"/><Relationship Id="rId21" Type="http://schemas.openxmlformats.org/officeDocument/2006/relationships/hyperlink" Target="https://2024southamericacruise.dave-dev.net/Shore_Excursions/20240327_BoiBumbaFolkShow_PAR-001.jpg" TargetMode="External"/><Relationship Id="rId42" Type="http://schemas.openxmlformats.org/officeDocument/2006/relationships/hyperlink" Target="https://en.wikipedia.org/wiki/Montevideo" TargetMode="External"/><Relationship Id="rId47" Type="http://schemas.openxmlformats.org/officeDocument/2006/relationships/hyperlink" Target="https://en.wikipedia.org/wiki/Paraty" TargetMode="External"/><Relationship Id="rId63" Type="http://schemas.openxmlformats.org/officeDocument/2006/relationships/hyperlink" Target="https://en.wikipedia.org/wiki/St._John%27s,_Antigua_and_Barbuda" TargetMode="External"/><Relationship Id="rId68" Type="http://schemas.openxmlformats.org/officeDocument/2006/relationships/hyperlink" Target="https://2024southamericacruise.dave-dev.net/Media/Toscana-Dinner-Menu.pdf" TargetMode="External"/><Relationship Id="rId16" Type="http://schemas.openxmlformats.org/officeDocument/2006/relationships/hyperlink" Target="https://2024southamericacruise.dave-dev.net/Shore_Excursions/20240317_TheBestOfSalvador_SSA-002.jpg" TargetMode="External"/><Relationship Id="rId11" Type="http://schemas.openxmlformats.org/officeDocument/2006/relationships/hyperlink" Target="https://2024southamericacruise.dave-dev.net/Shore_Excursions/20240310_HighlightsOfSaoFranciscoAndJoinville2_SFS-002.jpg" TargetMode="External"/><Relationship Id="rId32" Type="http://schemas.openxmlformats.org/officeDocument/2006/relationships/hyperlink" Target="https://en.wikipedia.org/wiki/Drake_Passage" TargetMode="External"/><Relationship Id="rId37" Type="http://schemas.openxmlformats.org/officeDocument/2006/relationships/hyperlink" Target="https://en.wikipedia.org/wiki/Stanley,_Falkland_Islands" TargetMode="External"/><Relationship Id="rId53" Type="http://schemas.openxmlformats.org/officeDocument/2006/relationships/hyperlink" Target="https://en.wikipedia.org/wiki/Recife" TargetMode="External"/><Relationship Id="rId58" Type="http://schemas.openxmlformats.org/officeDocument/2006/relationships/hyperlink" Target="https://en.wikipedia.org/wiki/Manaus" TargetMode="External"/><Relationship Id="rId74" Type="http://schemas.openxmlformats.org/officeDocument/2006/relationships/hyperlink" Target="https://2024southamericacruise.dave-dev.net/Media/Polo-Grill-Main-Menu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2024southamericacruise.dave-dev.net/Shore_Excursions/20240228_OsBluffCoveLagoonPenguinSafari2_MPN-006.jpg" TargetMode="External"/><Relationship Id="rId61" Type="http://schemas.openxmlformats.org/officeDocument/2006/relationships/hyperlink" Target="https://en.wikipedia.org/wiki/Macap%C3%A1" TargetMode="External"/><Relationship Id="rId82" Type="http://schemas.openxmlformats.org/officeDocument/2006/relationships/comments" Target="../comments1.xml"/><Relationship Id="rId19" Type="http://schemas.openxmlformats.org/officeDocument/2006/relationships/hyperlink" Target="https://2024southamericacruise.dave-dev.net/Shore_Excursions/20240325_RubberMuseumAndIndianCommunity_MAO-006.jpg" TargetMode="External"/><Relationship Id="rId14" Type="http://schemas.openxmlformats.org/officeDocument/2006/relationships/hyperlink" Target="https://2024southamericacruise.dave-dev.net/Shore_Excursions/20240314_BeachesOfBuziosBYTrolley2_BUZ-002.jpg" TargetMode="External"/><Relationship Id="rId22" Type="http://schemas.openxmlformats.org/officeDocument/2006/relationships/hyperlink" Target="https://2024southamericacruise.dave-dev.net/Shore_Excursions/20240328_MaicaLakeNatureCruise_STR-003.jpg" TargetMode="External"/><Relationship Id="rId27" Type="http://schemas.openxmlformats.org/officeDocument/2006/relationships/hyperlink" Target="https://en.wikipedia.org/wiki/Puerto_Chacabuco" TargetMode="External"/><Relationship Id="rId30" Type="http://schemas.openxmlformats.org/officeDocument/2006/relationships/hyperlink" Target="https://en.wikipedia.org/wiki/Punta_Arenas" TargetMode="External"/><Relationship Id="rId35" Type="http://schemas.openxmlformats.org/officeDocument/2006/relationships/hyperlink" Target="https://en.wikipedia.org/wiki/Admiralty_Bay_(South_Shetland_Islands)" TargetMode="External"/><Relationship Id="rId43" Type="http://schemas.openxmlformats.org/officeDocument/2006/relationships/hyperlink" Target="https://en.wikipedia.org/wiki/Punta_del_Este" TargetMode="External"/><Relationship Id="rId48" Type="http://schemas.openxmlformats.org/officeDocument/2006/relationships/hyperlink" Target="https://en.wikipedia.org/wiki/Ilha_Grande" TargetMode="External"/><Relationship Id="rId56" Type="http://schemas.openxmlformats.org/officeDocument/2006/relationships/hyperlink" Target="https://www.telegraph.co.uk/travel/cruises/port-guides/boca-da-valeria-brazil-amazon-cruise-port-guide/" TargetMode="External"/><Relationship Id="rId64" Type="http://schemas.openxmlformats.org/officeDocument/2006/relationships/hyperlink" Target="https://2024southamericacruise.dave-dev.net/Media/" TargetMode="External"/><Relationship Id="rId69" Type="http://schemas.openxmlformats.org/officeDocument/2006/relationships/hyperlink" Target="https://2024southamericacruise.dave-dev.net/Media/Toscana-Dinner-Menu.pdf" TargetMode="External"/><Relationship Id="rId77" Type="http://schemas.openxmlformats.org/officeDocument/2006/relationships/hyperlink" Target="https://2024southamericacruise.dave-dev.net/Media/Red-Ginger-Dinner-Menu.pdf" TargetMode="External"/><Relationship Id="rId8" Type="http://schemas.openxmlformats.org/officeDocument/2006/relationships/hyperlink" Target="https://2024southamericacruise.dave-dev.net/Shore_Excursions/20240306_OsCityLandmarksWineAndDancePerformance2_MVD-011.jpg" TargetMode="External"/><Relationship Id="rId51" Type="http://schemas.openxmlformats.org/officeDocument/2006/relationships/hyperlink" Target="https://en.wikipedia.org/wiki/Salvador,_Bahia" TargetMode="External"/><Relationship Id="rId72" Type="http://schemas.openxmlformats.org/officeDocument/2006/relationships/hyperlink" Target="https://2024southamericacruise.dave-dev.net/Media/Jacques-Dinner-Menu.pdf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s://2024southamericacruise.dave-dev.net/Shore_Excursions/20240218_OsLagunaSanRafaelBYCatamaran2_LSR-001.jpg" TargetMode="External"/><Relationship Id="rId12" Type="http://schemas.openxmlformats.org/officeDocument/2006/relationships/hyperlink" Target="https://2024southamericacruise.dave-dev.net/Shore_Excursions/20240312_AtlanticForestBY4WheelDrive2_PTI-002.jpg" TargetMode="External"/><Relationship Id="rId17" Type="http://schemas.openxmlformats.org/officeDocument/2006/relationships/hyperlink" Target="https://2024southamericacruise.dave-dev.net/Shore_Excursions/20240318_PontalDABarraMarketandGungaBeach_MCZ-002.jpg" TargetMode="External"/><Relationship Id="rId25" Type="http://schemas.openxmlformats.org/officeDocument/2006/relationships/hyperlink" Target="https://en.wikipedia.org/wiki/Puerto_Montt" TargetMode="External"/><Relationship Id="rId33" Type="http://schemas.openxmlformats.org/officeDocument/2006/relationships/hyperlink" Target="https://en.wikipedia.org/wiki/Half_Moon_Island" TargetMode="External"/><Relationship Id="rId38" Type="http://schemas.openxmlformats.org/officeDocument/2006/relationships/hyperlink" Target="https://en.wikipedia.org/wiki/Puerto_Madryn" TargetMode="External"/><Relationship Id="rId46" Type="http://schemas.openxmlformats.org/officeDocument/2006/relationships/hyperlink" Target="https://en.wikipedia.org/wiki/Santos,_S%C3%A3o_Paulo" TargetMode="External"/><Relationship Id="rId59" Type="http://schemas.openxmlformats.org/officeDocument/2006/relationships/hyperlink" Target="https://en.wikipedia.org/wiki/Parintins" TargetMode="External"/><Relationship Id="rId67" Type="http://schemas.openxmlformats.org/officeDocument/2006/relationships/hyperlink" Target="https://2024southamericacruise.dave-dev.net/Media/Toscana-Dinner-Menu.pdf" TargetMode="External"/><Relationship Id="rId20" Type="http://schemas.openxmlformats.org/officeDocument/2006/relationships/hyperlink" Target="https://2024southamericacruise.dave-dev.net/Shore_Excursions/20240326_ManausJungleTrek_MAO-002.jpg" TargetMode="External"/><Relationship Id="rId41" Type="http://schemas.openxmlformats.org/officeDocument/2006/relationships/hyperlink" Target="https://en.wikipedia.org/wiki/Buenos_Aires" TargetMode="External"/><Relationship Id="rId54" Type="http://schemas.openxmlformats.org/officeDocument/2006/relationships/hyperlink" Target="https://en.wikipedia.org/wiki/Macap%C3%A1" TargetMode="External"/><Relationship Id="rId62" Type="http://schemas.openxmlformats.org/officeDocument/2006/relationships/hyperlink" Target="https://en.wikipedia.org/wiki/Bridgetown" TargetMode="External"/><Relationship Id="rId70" Type="http://schemas.openxmlformats.org/officeDocument/2006/relationships/hyperlink" Target="https://2024southamericacruise.dave-dev.net/Media/Jacques-Dinner-Menu.pdf" TargetMode="External"/><Relationship Id="rId75" Type="http://schemas.openxmlformats.org/officeDocument/2006/relationships/hyperlink" Target="https://2024southamericacruise.dave-dev.net/Media/Polo-Grill-Main-Menu.pdf" TargetMode="External"/><Relationship Id="rId1" Type="http://schemas.openxmlformats.org/officeDocument/2006/relationships/hyperlink" Target="https://2024southamericacruise.dave-dev.net/Shore_Excursions/20240216_OSOsornoVolcanoPetrohueFallsAndPU2_PMC-003.jpg" TargetMode="External"/><Relationship Id="rId6" Type="http://schemas.openxmlformats.org/officeDocument/2006/relationships/hyperlink" Target="https://2024southamericacruise.dave-dev.net/Shore_Excursions/20240301_HighlightsOfPuertoMadrynAndGaiman2_PUM-001.jpg" TargetMode="External"/><Relationship Id="rId15" Type="http://schemas.openxmlformats.org/officeDocument/2006/relationships/hyperlink" Target="https://2024southamericacruise.dave-dev.net/Shore_Excursions/20240221_VoyageToThePast_PUQ-012.jpg" TargetMode="External"/><Relationship Id="rId23" Type="http://schemas.openxmlformats.org/officeDocument/2006/relationships/hyperlink" Target="https://2024southamericacruise.dave-dev.net/Shore_Excursions/20240401_CatamaranAndSail_BDG-007.jpg" TargetMode="External"/><Relationship Id="rId28" Type="http://schemas.openxmlformats.org/officeDocument/2006/relationships/hyperlink" Target="https://en.wikipedia.org/wiki/Laguna_San_Rafael_National_Park" TargetMode="External"/><Relationship Id="rId36" Type="http://schemas.openxmlformats.org/officeDocument/2006/relationships/hyperlink" Target="https://en.wikipedia.org/wiki/Drake_Passage" TargetMode="External"/><Relationship Id="rId49" Type="http://schemas.openxmlformats.org/officeDocument/2006/relationships/hyperlink" Target="https://en.wikipedia.org/wiki/Arma%C3%A7%C3%A3o_dos_B%C3%BAzios" TargetMode="External"/><Relationship Id="rId57" Type="http://schemas.openxmlformats.org/officeDocument/2006/relationships/hyperlink" Target="https://en.wikipedia.org/wiki/Manaus" TargetMode="External"/><Relationship Id="rId10" Type="http://schemas.openxmlformats.org/officeDocument/2006/relationships/hyperlink" Target="https://2024southamericacruise.dave-dev.net/Shore_Excursions/20240309_CamboriuHighlightsAndCableCar2_ITA-001.jpg" TargetMode="External"/><Relationship Id="rId31" Type="http://schemas.openxmlformats.org/officeDocument/2006/relationships/hyperlink" Target="https://en.wikipedia.org/wiki/Ushuaia" TargetMode="External"/><Relationship Id="rId44" Type="http://schemas.openxmlformats.org/officeDocument/2006/relationships/hyperlink" Target="https://en.wikipedia.org/wiki/Itaja%C3%AD" TargetMode="External"/><Relationship Id="rId52" Type="http://schemas.openxmlformats.org/officeDocument/2006/relationships/hyperlink" Target="https://en.wikipedia.org/wiki/Macei%C3%B3" TargetMode="External"/><Relationship Id="rId60" Type="http://schemas.openxmlformats.org/officeDocument/2006/relationships/hyperlink" Target="https://en.wikipedia.org/wiki/Santar%C3%A9m,_Par%C3%A1" TargetMode="External"/><Relationship Id="rId65" Type="http://schemas.openxmlformats.org/officeDocument/2006/relationships/hyperlink" Target="https://2024southamericacruise.dave-dev.net/Shore_Excursions/20240303_MontevideoAndJuanicoWinery_MVD-002.png" TargetMode="External"/><Relationship Id="rId73" Type="http://schemas.openxmlformats.org/officeDocument/2006/relationships/hyperlink" Target="https://2024southamericacruise.dave-dev.net/Media/Polo-Grill-Main-Menu.pdf" TargetMode="External"/><Relationship Id="rId78" Type="http://schemas.openxmlformats.org/officeDocument/2006/relationships/hyperlink" Target="https://2024southamericacruise.dave-dev.net/Media/Red-Ginger-Dinner-Menu.pdf" TargetMode="External"/><Relationship Id="rId81" Type="http://schemas.openxmlformats.org/officeDocument/2006/relationships/vmlDrawing" Target="../drawings/vmlDrawing1.vml"/><Relationship Id="rId4" Type="http://schemas.openxmlformats.org/officeDocument/2006/relationships/hyperlink" Target="https://2024southamericacruise.dave-dev.net/Shore_Excursions/20240222_OsEndOfTheWorldTrainTierraDelFU_USH-002.png" TargetMode="External"/><Relationship Id="rId9" Type="http://schemas.openxmlformats.org/officeDocument/2006/relationships/hyperlink" Target="https://2024southamericacruise.dave-dev.net/Shore_Excursions/20240307_HighlightsOfPuntaDelEsteAndNarbona_PDP-014.png" TargetMode="External"/><Relationship Id="rId13" Type="http://schemas.openxmlformats.org/officeDocument/2006/relationships/hyperlink" Target="https://2024southamericacruise.dave-dev.net/Shore_Excursions/20240313_SchoonerAndSnorkelingAdventure2_IGB-002.jpg" TargetMode="External"/><Relationship Id="rId18" Type="http://schemas.openxmlformats.org/officeDocument/2006/relationships/hyperlink" Target="https://2024southamericacruise.dave-dev.net/Shore_Excursions/20240319_CatamaranAndCasaDACultura_REC-003.jpg" TargetMode="External"/><Relationship Id="rId39" Type="http://schemas.openxmlformats.org/officeDocument/2006/relationships/hyperlink" Target="https://en.wikipedia.org/wiki/Montevideo" TargetMode="External"/><Relationship Id="rId34" Type="http://schemas.openxmlformats.org/officeDocument/2006/relationships/hyperlink" Target="https://en.wikipedia.org/wiki/Paradise_Harbour" TargetMode="External"/><Relationship Id="rId50" Type="http://schemas.openxmlformats.org/officeDocument/2006/relationships/hyperlink" Target="https://en.wikipedia.org/wiki/Rio_de_Janeiro" TargetMode="External"/><Relationship Id="rId55" Type="http://schemas.openxmlformats.org/officeDocument/2006/relationships/hyperlink" Target="https://en.wikipedia.org/wiki/Alter_do_Ch%C3%A3o,_Par%C3%A1" TargetMode="External"/><Relationship Id="rId76" Type="http://schemas.openxmlformats.org/officeDocument/2006/relationships/hyperlink" Target="https://2024southamericacruise.dave-dev.net/Media/Red-Ginger-Dinner-Menu.pdf" TargetMode="External"/><Relationship Id="rId7" Type="http://schemas.openxmlformats.org/officeDocument/2006/relationships/hyperlink" Target="https://2024southamericacruise.dave-dev.net/Shore_Excursions/20240304_PuntaDelEsteBikeTour_PDP-008.png" TargetMode="External"/><Relationship Id="rId71" Type="http://schemas.openxmlformats.org/officeDocument/2006/relationships/hyperlink" Target="https://2024southamericacruise.dave-dev.net/Media/Jacques-Dinner-Menu.pdf" TargetMode="External"/><Relationship Id="rId2" Type="http://schemas.openxmlformats.org/officeDocument/2006/relationships/hyperlink" Target="https://2024southamericacruise.dave-dev.net/Shore_Excursions/20240217_OSFullDayPatagoniaNatureInDepth2_PCB-005.jpg" TargetMode="External"/><Relationship Id="rId29" Type="http://schemas.openxmlformats.org/officeDocument/2006/relationships/hyperlink" Target="https://duckduckgo.com/?t=ffab&amp;q=chilean+fjords&amp;iax=images&amp;ia=images" TargetMode="External"/><Relationship Id="rId24" Type="http://schemas.openxmlformats.org/officeDocument/2006/relationships/hyperlink" Target="https://2024southamericacruise.dave-dev.net/Shore_Excursions/20240402_IslandOffRoadSafariAndBeach_SJH-004.jpg" TargetMode="External"/><Relationship Id="rId40" Type="http://schemas.openxmlformats.org/officeDocument/2006/relationships/hyperlink" Target="https://en.wikipedia.org/wiki/Punta_del_Este" TargetMode="External"/><Relationship Id="rId45" Type="http://schemas.openxmlformats.org/officeDocument/2006/relationships/hyperlink" Target="https://en.wikipedia.org/wiki/S%C3%A3o_Francisco_do_Sul" TargetMode="External"/><Relationship Id="rId66" Type="http://schemas.openxmlformats.org/officeDocument/2006/relationships/hyperlink" Target="https://duckduckgo.com/?t=ffab&amp;q=chilean+fjords&amp;iax=images&amp;ia=imag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ceaniacruises.com/grand-voyage-cruises/santiago-de-chile-to-miami-MNA240214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4"/>
  <sheetViews>
    <sheetView tabSelected="1" zoomScale="70" zoomScaleNormal="7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Y88" sqref="Y88:AM88"/>
    </sheetView>
  </sheetViews>
  <sheetFormatPr defaultColWidth="9.1015625" defaultRowHeight="14.4" x14ac:dyDescent="0.55000000000000004"/>
  <cols>
    <col min="1" max="1" width="8.1015625" style="3" customWidth="1"/>
    <col min="2" max="2" width="5" style="3" customWidth="1"/>
    <col min="3" max="3" width="6.26171875" style="3" customWidth="1"/>
    <col min="4" max="4" width="9.83984375" style="3" customWidth="1"/>
    <col min="5" max="6" width="5.20703125" style="3" bestFit="1" customWidth="1"/>
    <col min="7" max="7" width="4.5234375" style="1" bestFit="1" customWidth="1"/>
    <col min="8" max="8" width="4.5234375" style="1" customWidth="1"/>
    <col min="9" max="9" width="4.5234375" style="1" bestFit="1" customWidth="1"/>
    <col min="10" max="10" width="4.5234375" style="1" customWidth="1"/>
    <col min="11" max="11" width="4.5234375" style="1" bestFit="1" customWidth="1"/>
    <col min="12" max="12" width="5.20703125" style="1" bestFit="1" customWidth="1"/>
    <col min="13" max="14" width="5.68359375" style="1" customWidth="1"/>
    <col min="15" max="15" width="5.5234375" style="1" bestFit="1" customWidth="1"/>
    <col min="16" max="16" width="5.5234375" style="1" customWidth="1"/>
    <col min="17" max="17" width="5.5234375" style="1" bestFit="1" customWidth="1"/>
    <col min="18" max="18" width="5.5234375" style="1" customWidth="1"/>
    <col min="19" max="19" width="5.5234375" style="1" bestFit="1" customWidth="1"/>
    <col min="20" max="20" width="5.5234375" style="1" customWidth="1"/>
    <col min="21" max="21" width="5.5234375" style="1" bestFit="1" customWidth="1"/>
    <col min="22" max="22" width="5.5234375" style="1" customWidth="1"/>
    <col min="23" max="23" width="5.5234375" style="1" bestFit="1" customWidth="1"/>
    <col min="24" max="24" width="5.5234375" style="1" customWidth="1"/>
    <col min="25" max="25" width="5.5234375" style="1" bestFit="1" customWidth="1"/>
    <col min="26" max="26" width="5.5234375" style="1" customWidth="1"/>
    <col min="27" max="27" width="5.5234375" style="1" bestFit="1" customWidth="1"/>
    <col min="28" max="28" width="5.5234375" style="1" customWidth="1"/>
    <col min="29" max="29" width="5.5234375" style="1" bestFit="1" customWidth="1"/>
    <col min="30" max="30" width="5.5234375" style="1" customWidth="1"/>
    <col min="31" max="36" width="5.5234375" style="1" bestFit="1" customWidth="1"/>
    <col min="37" max="38" width="5.5234375" style="1" customWidth="1"/>
    <col min="39" max="39" width="10.68359375" style="1" customWidth="1"/>
    <col min="40" max="16384" width="9.1015625" style="1"/>
  </cols>
  <sheetData>
    <row r="1" spans="1:39" ht="37.5" customHeight="1" thickTop="1" thickBot="1" x14ac:dyDescent="0.6">
      <c r="A1" s="17"/>
      <c r="B1" s="18"/>
      <c r="C1" s="18"/>
      <c r="D1" s="47" t="s">
        <v>5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9" t="s">
        <v>6</v>
      </c>
      <c r="AJ1" s="49"/>
      <c r="AK1" s="49"/>
      <c r="AL1" s="49"/>
      <c r="AM1" s="50"/>
    </row>
    <row r="2" spans="1:39" ht="15" customHeight="1" thickTop="1" x14ac:dyDescent="0.55000000000000004">
      <c r="A2" s="63" t="s">
        <v>0</v>
      </c>
      <c r="B2" s="63" t="s">
        <v>1</v>
      </c>
      <c r="C2" s="65" t="s">
        <v>4</v>
      </c>
      <c r="D2" s="9">
        <v>0</v>
      </c>
      <c r="E2" s="4">
        <f>D3</f>
        <v>0.25</v>
      </c>
      <c r="F2" s="4">
        <f>E3</f>
        <v>0.27083333333333331</v>
      </c>
      <c r="G2" s="4">
        <f t="shared" ref="G2:AI2" si="0">F3</f>
        <v>0.29166666666666663</v>
      </c>
      <c r="H2" s="4">
        <f t="shared" si="0"/>
        <v>0.31249999999999994</v>
      </c>
      <c r="I2" s="4">
        <f t="shared" si="0"/>
        <v>0.33333333333333326</v>
      </c>
      <c r="J2" s="4">
        <f t="shared" si="0"/>
        <v>0.35416666666666657</v>
      </c>
      <c r="K2" s="4">
        <f t="shared" si="0"/>
        <v>0.37499999999999989</v>
      </c>
      <c r="L2" s="4">
        <f t="shared" si="0"/>
        <v>0.3958333333333332</v>
      </c>
      <c r="M2" s="4">
        <f t="shared" si="0"/>
        <v>0.41666666666666652</v>
      </c>
      <c r="N2" s="4">
        <f t="shared" si="0"/>
        <v>0.43749999999999983</v>
      </c>
      <c r="O2" s="4">
        <f t="shared" si="0"/>
        <v>0.45833333333333315</v>
      </c>
      <c r="P2" s="4">
        <f t="shared" si="0"/>
        <v>0.47916666666666646</v>
      </c>
      <c r="Q2" s="4">
        <f t="shared" si="0"/>
        <v>0.49999999999999978</v>
      </c>
      <c r="R2" s="4">
        <f t="shared" si="0"/>
        <v>0.52083333333333315</v>
      </c>
      <c r="S2" s="4">
        <f t="shared" si="0"/>
        <v>0.54166666666666652</v>
      </c>
      <c r="T2" s="4">
        <f t="shared" si="0"/>
        <v>0.56249999999999989</v>
      </c>
      <c r="U2" s="4">
        <f t="shared" si="0"/>
        <v>0.58333333333333326</v>
      </c>
      <c r="V2" s="4">
        <f t="shared" si="0"/>
        <v>0.60416666666666663</v>
      </c>
      <c r="W2" s="4">
        <f t="shared" si="0"/>
        <v>0.625</v>
      </c>
      <c r="X2" s="4">
        <f t="shared" si="0"/>
        <v>0.64583333333333337</v>
      </c>
      <c r="Y2" s="4">
        <f t="shared" si="0"/>
        <v>0.66666666666666674</v>
      </c>
      <c r="Z2" s="4">
        <f t="shared" si="0"/>
        <v>0.68750000000000011</v>
      </c>
      <c r="AA2" s="4">
        <f t="shared" si="0"/>
        <v>0.70833333333333348</v>
      </c>
      <c r="AB2" s="4">
        <f t="shared" si="0"/>
        <v>0.72916666666666685</v>
      </c>
      <c r="AC2" s="4">
        <f t="shared" si="0"/>
        <v>0.75000000000000022</v>
      </c>
      <c r="AD2" s="4">
        <f t="shared" si="0"/>
        <v>0.77083333333333359</v>
      </c>
      <c r="AE2" s="4">
        <f t="shared" si="0"/>
        <v>0.79166666666666696</v>
      </c>
      <c r="AF2" s="4">
        <f t="shared" si="0"/>
        <v>0.81250000000000033</v>
      </c>
      <c r="AG2" s="4">
        <f t="shared" si="0"/>
        <v>0.8333333333333337</v>
      </c>
      <c r="AH2" s="4">
        <f t="shared" si="0"/>
        <v>0.85416666666666707</v>
      </c>
      <c r="AI2" s="4">
        <f t="shared" si="0"/>
        <v>0.87500000000000044</v>
      </c>
      <c r="AJ2" s="4">
        <f>AI3</f>
        <v>0.89583333333333381</v>
      </c>
      <c r="AK2" s="4">
        <f>AJ3</f>
        <v>0.91666666666666718</v>
      </c>
      <c r="AL2" s="4">
        <f>AK3</f>
        <v>0.93750000000000056</v>
      </c>
      <c r="AM2" s="5">
        <f>AL3</f>
        <v>0.95833333333333393</v>
      </c>
    </row>
    <row r="3" spans="1:39" s="3" customFormat="1" ht="14.7" thickBot="1" x14ac:dyDescent="0.6">
      <c r="A3" s="64"/>
      <c r="B3" s="64"/>
      <c r="C3" s="66"/>
      <c r="D3" s="10">
        <v>0.25</v>
      </c>
      <c r="E3" s="2">
        <f>E2+TIME(0,30,0)</f>
        <v>0.27083333333333331</v>
      </c>
      <c r="F3" s="2">
        <f>F2+TIME(0,30,0)</f>
        <v>0.29166666666666663</v>
      </c>
      <c r="G3" s="2">
        <f t="shared" ref="G3:AI3" si="1">G2+TIME(0,30,0)</f>
        <v>0.31249999999999994</v>
      </c>
      <c r="H3" s="2">
        <f t="shared" si="1"/>
        <v>0.33333333333333326</v>
      </c>
      <c r="I3" s="2">
        <f t="shared" si="1"/>
        <v>0.35416666666666657</v>
      </c>
      <c r="J3" s="2">
        <f t="shared" si="1"/>
        <v>0.37499999999999989</v>
      </c>
      <c r="K3" s="2">
        <f t="shared" si="1"/>
        <v>0.3958333333333332</v>
      </c>
      <c r="L3" s="2">
        <f t="shared" si="1"/>
        <v>0.41666666666666652</v>
      </c>
      <c r="M3" s="2">
        <f t="shared" si="1"/>
        <v>0.43749999999999983</v>
      </c>
      <c r="N3" s="2">
        <f t="shared" si="1"/>
        <v>0.45833333333333315</v>
      </c>
      <c r="O3" s="2">
        <f t="shared" si="1"/>
        <v>0.47916666666666646</v>
      </c>
      <c r="P3" s="2">
        <f t="shared" si="1"/>
        <v>0.49999999999999978</v>
      </c>
      <c r="Q3" s="2">
        <f t="shared" si="1"/>
        <v>0.52083333333333315</v>
      </c>
      <c r="R3" s="2">
        <f t="shared" si="1"/>
        <v>0.54166666666666652</v>
      </c>
      <c r="S3" s="2">
        <f t="shared" si="1"/>
        <v>0.56249999999999989</v>
      </c>
      <c r="T3" s="2">
        <f t="shared" si="1"/>
        <v>0.58333333333333326</v>
      </c>
      <c r="U3" s="2">
        <f t="shared" si="1"/>
        <v>0.60416666666666663</v>
      </c>
      <c r="V3" s="2">
        <f t="shared" si="1"/>
        <v>0.625</v>
      </c>
      <c r="W3" s="2">
        <f t="shared" si="1"/>
        <v>0.64583333333333337</v>
      </c>
      <c r="X3" s="2">
        <f t="shared" si="1"/>
        <v>0.66666666666666674</v>
      </c>
      <c r="Y3" s="2">
        <f t="shared" si="1"/>
        <v>0.68750000000000011</v>
      </c>
      <c r="Z3" s="2">
        <f t="shared" si="1"/>
        <v>0.70833333333333348</v>
      </c>
      <c r="AA3" s="2">
        <f t="shared" si="1"/>
        <v>0.72916666666666685</v>
      </c>
      <c r="AB3" s="2">
        <f t="shared" si="1"/>
        <v>0.75000000000000022</v>
      </c>
      <c r="AC3" s="2">
        <f t="shared" si="1"/>
        <v>0.77083333333333359</v>
      </c>
      <c r="AD3" s="2">
        <f t="shared" si="1"/>
        <v>0.79166666666666696</v>
      </c>
      <c r="AE3" s="2">
        <f t="shared" si="1"/>
        <v>0.81250000000000033</v>
      </c>
      <c r="AF3" s="2">
        <f t="shared" si="1"/>
        <v>0.8333333333333337</v>
      </c>
      <c r="AG3" s="2">
        <f t="shared" si="1"/>
        <v>0.85416666666666707</v>
      </c>
      <c r="AH3" s="2">
        <f t="shared" si="1"/>
        <v>0.87500000000000044</v>
      </c>
      <c r="AI3" s="2">
        <f t="shared" si="1"/>
        <v>0.89583333333333381</v>
      </c>
      <c r="AJ3" s="2">
        <f>AJ2+TIME(0,30,0)</f>
        <v>0.91666666666666718</v>
      </c>
      <c r="AK3" s="2">
        <f>AK2+TIME(0,30,0)</f>
        <v>0.93750000000000056</v>
      </c>
      <c r="AL3" s="2">
        <f>AL2+TIME(0,30,0)</f>
        <v>0.95833333333333393</v>
      </c>
      <c r="AM3" s="6">
        <f>TIME(0,0,0)</f>
        <v>0</v>
      </c>
    </row>
    <row r="4" spans="1:39" ht="28" customHeight="1" thickTop="1" thickBot="1" x14ac:dyDescent="0.6">
      <c r="A4" s="7">
        <v>45335</v>
      </c>
      <c r="B4" s="8">
        <f>A4</f>
        <v>45335</v>
      </c>
      <c r="C4" s="19" t="s">
        <v>7</v>
      </c>
      <c r="D4" s="82" t="s">
        <v>75</v>
      </c>
      <c r="E4" s="83"/>
      <c r="F4" s="83"/>
      <c r="G4" s="83"/>
      <c r="H4" s="83"/>
      <c r="I4" s="83"/>
      <c r="J4" s="83"/>
      <c r="K4" s="83"/>
      <c r="L4" s="83"/>
      <c r="M4" s="83"/>
      <c r="N4" s="84"/>
      <c r="O4" s="80" t="s">
        <v>74</v>
      </c>
      <c r="P4" s="81"/>
      <c r="Q4" s="81"/>
      <c r="R4" s="81"/>
      <c r="S4" s="81"/>
      <c r="T4" s="81"/>
      <c r="U4" s="81"/>
      <c r="V4" s="81"/>
      <c r="W4" s="79" t="s">
        <v>73</v>
      </c>
      <c r="X4" s="79"/>
      <c r="Y4" s="79"/>
      <c r="Z4" s="79"/>
      <c r="AA4" s="79"/>
      <c r="AB4" s="86" t="s">
        <v>77</v>
      </c>
      <c r="AC4" s="86"/>
      <c r="AD4" s="86"/>
      <c r="AE4" s="79" t="s">
        <v>76</v>
      </c>
      <c r="AF4" s="79"/>
      <c r="AG4" s="79"/>
      <c r="AH4" s="79"/>
      <c r="AI4" s="79"/>
      <c r="AJ4" s="79"/>
      <c r="AK4" s="79"/>
      <c r="AL4" s="79"/>
      <c r="AM4" s="85"/>
    </row>
    <row r="5" spans="1:39" ht="28" customHeight="1" thickTop="1" thickBot="1" x14ac:dyDescent="0.6">
      <c r="A5" s="7">
        <f t="shared" ref="A5:A30" si="2">A4+1</f>
        <v>45336</v>
      </c>
      <c r="B5" s="8">
        <f t="shared" ref="B5:B55" si="3">A5</f>
        <v>45336</v>
      </c>
      <c r="C5" s="19">
        <v>1</v>
      </c>
      <c r="D5" s="87" t="s">
        <v>76</v>
      </c>
      <c r="E5" s="88"/>
      <c r="F5" s="88"/>
      <c r="G5" s="89" t="s">
        <v>78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  <c r="S5" s="51" t="s">
        <v>8</v>
      </c>
      <c r="T5" s="52"/>
      <c r="U5" s="52"/>
      <c r="V5" s="52"/>
      <c r="W5" s="52"/>
      <c r="X5" s="52"/>
      <c r="Y5" s="52"/>
      <c r="Z5" s="52"/>
      <c r="AA5" s="52"/>
      <c r="AB5" s="52"/>
      <c r="AC5" s="77"/>
      <c r="AD5" s="77"/>
      <c r="AE5" s="77"/>
      <c r="AF5" s="25" t="s">
        <v>92</v>
      </c>
      <c r="AG5" s="26"/>
      <c r="AH5" s="27"/>
      <c r="AI5" s="77" t="s">
        <v>9</v>
      </c>
      <c r="AJ5" s="77"/>
      <c r="AK5" s="77"/>
      <c r="AL5" s="77"/>
      <c r="AM5" s="78"/>
    </row>
    <row r="6" spans="1:39" ht="28" customHeight="1" thickTop="1" thickBot="1" x14ac:dyDescent="0.6">
      <c r="A6" s="7">
        <f t="shared" si="2"/>
        <v>45337</v>
      </c>
      <c r="B6" s="8">
        <f t="shared" si="3"/>
        <v>45337</v>
      </c>
      <c r="C6" s="19">
        <v>2</v>
      </c>
      <c r="D6" s="76" t="s">
        <v>9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8"/>
    </row>
    <row r="7" spans="1:39" ht="28" customHeight="1" thickTop="1" x14ac:dyDescent="0.55000000000000004">
      <c r="A7" s="67">
        <f t="shared" si="2"/>
        <v>45338</v>
      </c>
      <c r="B7" s="69">
        <f t="shared" si="3"/>
        <v>45338</v>
      </c>
      <c r="C7" s="74">
        <v>3</v>
      </c>
      <c r="D7" s="36" t="s">
        <v>2</v>
      </c>
      <c r="E7" s="31"/>
      <c r="F7" s="31"/>
      <c r="G7" s="31"/>
      <c r="H7" s="31"/>
      <c r="I7" s="44" t="s">
        <v>10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2"/>
      <c r="AA7" s="31" t="s">
        <v>2</v>
      </c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</row>
    <row r="8" spans="1:39" ht="28" customHeight="1" thickBot="1" x14ac:dyDescent="0.6">
      <c r="A8" s="68"/>
      <c r="B8" s="70"/>
      <c r="C8" s="75"/>
      <c r="D8" s="37"/>
      <c r="E8" s="29"/>
      <c r="F8" s="29"/>
      <c r="G8" s="29"/>
      <c r="H8" s="29"/>
      <c r="I8" s="15"/>
      <c r="J8" s="53" t="s">
        <v>46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62"/>
      <c r="Z8" s="91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30"/>
    </row>
    <row r="9" spans="1:39" ht="28" customHeight="1" thickTop="1" x14ac:dyDescent="0.55000000000000004">
      <c r="A9" s="67">
        <f>A7+1</f>
        <v>45339</v>
      </c>
      <c r="B9" s="69">
        <f t="shared" si="3"/>
        <v>45339</v>
      </c>
      <c r="C9" s="74">
        <v>4</v>
      </c>
      <c r="D9" s="36" t="s">
        <v>2</v>
      </c>
      <c r="E9" s="31"/>
      <c r="F9" s="31"/>
      <c r="G9" s="31"/>
      <c r="H9" s="31"/>
      <c r="I9" s="31"/>
      <c r="J9" s="31"/>
      <c r="K9" s="31"/>
      <c r="L9" s="31"/>
      <c r="M9" s="73" t="s">
        <v>11</v>
      </c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31" t="s">
        <v>2</v>
      </c>
      <c r="AH9" s="31"/>
      <c r="AI9" s="31"/>
      <c r="AJ9" s="31"/>
      <c r="AK9" s="31"/>
      <c r="AL9" s="31"/>
      <c r="AM9" s="32"/>
    </row>
    <row r="10" spans="1:39" ht="28" customHeight="1" thickBot="1" x14ac:dyDescent="0.6">
      <c r="A10" s="68"/>
      <c r="B10" s="70"/>
      <c r="C10" s="75"/>
      <c r="D10" s="37"/>
      <c r="E10" s="29"/>
      <c r="F10" s="29"/>
      <c r="G10" s="29"/>
      <c r="H10" s="29"/>
      <c r="I10" s="29"/>
      <c r="J10" s="29"/>
      <c r="K10" s="29"/>
      <c r="L10" s="29"/>
      <c r="M10" s="92"/>
      <c r="N10" s="92"/>
      <c r="O10" s="92"/>
      <c r="P10" s="92"/>
      <c r="Q10" s="92"/>
      <c r="R10" s="92"/>
      <c r="S10" s="92"/>
      <c r="T10" s="92"/>
      <c r="U10" s="53" t="s">
        <v>47</v>
      </c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16"/>
      <c r="AG10" s="29"/>
      <c r="AH10" s="29"/>
      <c r="AI10" s="29"/>
      <c r="AJ10" s="29"/>
      <c r="AK10" s="29"/>
      <c r="AL10" s="29"/>
      <c r="AM10" s="30"/>
    </row>
    <row r="11" spans="1:39" ht="28" customHeight="1" thickTop="1" thickBot="1" x14ac:dyDescent="0.6">
      <c r="A11" s="67">
        <f>A9+1</f>
        <v>45340</v>
      </c>
      <c r="B11" s="69">
        <f t="shared" si="3"/>
        <v>45340</v>
      </c>
      <c r="C11" s="74">
        <v>5</v>
      </c>
      <c r="D11" s="36" t="s">
        <v>2</v>
      </c>
      <c r="E11" s="31"/>
      <c r="F11" s="39"/>
      <c r="G11" s="44" t="s">
        <v>12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1" t="s">
        <v>2</v>
      </c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2"/>
    </row>
    <row r="12" spans="1:39" ht="28" customHeight="1" thickTop="1" thickBot="1" x14ac:dyDescent="0.6">
      <c r="A12" s="68"/>
      <c r="B12" s="70"/>
      <c r="C12" s="75"/>
      <c r="D12" s="37"/>
      <c r="E12" s="29"/>
      <c r="F12" s="33"/>
      <c r="G12" s="93"/>
      <c r="H12" s="62"/>
      <c r="I12" s="62"/>
      <c r="J12" s="62"/>
      <c r="K12" s="62"/>
      <c r="L12" s="62"/>
      <c r="M12" s="62"/>
      <c r="N12" s="53" t="s">
        <v>48</v>
      </c>
      <c r="O12" s="53"/>
      <c r="P12" s="53"/>
      <c r="Q12" s="53"/>
      <c r="R12" s="53"/>
      <c r="S12" s="53"/>
      <c r="T12" s="53"/>
      <c r="U12" s="53"/>
      <c r="V12" s="62"/>
      <c r="W12" s="62"/>
      <c r="X12" s="62"/>
      <c r="Y12" s="62"/>
      <c r="Z12" s="62"/>
      <c r="AA12" s="29"/>
      <c r="AB12" s="29"/>
      <c r="AC12" s="33"/>
      <c r="AD12" s="25" t="s">
        <v>93</v>
      </c>
      <c r="AE12" s="26"/>
      <c r="AF12" s="27"/>
      <c r="AG12" s="28"/>
      <c r="AH12" s="29"/>
      <c r="AI12" s="29"/>
      <c r="AJ12" s="29"/>
      <c r="AK12" s="29"/>
      <c r="AL12" s="29"/>
      <c r="AM12" s="30"/>
    </row>
    <row r="13" spans="1:39" ht="28" customHeight="1" thickTop="1" thickBot="1" x14ac:dyDescent="0.6">
      <c r="A13" s="7">
        <f>A11+1</f>
        <v>45341</v>
      </c>
      <c r="B13" s="8">
        <f t="shared" si="3"/>
        <v>45341</v>
      </c>
      <c r="C13" s="19">
        <v>6</v>
      </c>
      <c r="D13" s="76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 t="s">
        <v>13</v>
      </c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145"/>
      <c r="AD13" s="25" t="s">
        <v>94</v>
      </c>
      <c r="AE13" s="26"/>
      <c r="AF13" s="27"/>
      <c r="AG13" s="144"/>
      <c r="AH13" s="77"/>
      <c r="AI13" s="77"/>
      <c r="AJ13" s="77"/>
      <c r="AK13" s="77"/>
      <c r="AL13" s="77"/>
      <c r="AM13" s="78"/>
    </row>
    <row r="14" spans="1:39" ht="28" customHeight="1" thickTop="1" thickBot="1" x14ac:dyDescent="0.6">
      <c r="A14" s="7">
        <f t="shared" si="2"/>
        <v>45342</v>
      </c>
      <c r="B14" s="8">
        <f t="shared" si="3"/>
        <v>45342</v>
      </c>
      <c r="C14" s="19">
        <v>7</v>
      </c>
      <c r="D14" s="76" t="s">
        <v>13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8"/>
    </row>
    <row r="15" spans="1:39" ht="28" customHeight="1" thickTop="1" x14ac:dyDescent="0.55000000000000004">
      <c r="A15" s="67">
        <f t="shared" si="2"/>
        <v>45343</v>
      </c>
      <c r="B15" s="69">
        <f t="shared" si="3"/>
        <v>45343</v>
      </c>
      <c r="C15" s="74">
        <v>8</v>
      </c>
      <c r="D15" s="94" t="s">
        <v>2</v>
      </c>
      <c r="E15" s="95"/>
      <c r="F15" s="96"/>
      <c r="G15" s="44" t="s">
        <v>14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1" t="s">
        <v>2</v>
      </c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2"/>
    </row>
    <row r="16" spans="1:39" ht="28" customHeight="1" thickBot="1" x14ac:dyDescent="0.6">
      <c r="A16" s="68"/>
      <c r="B16" s="70"/>
      <c r="C16" s="75"/>
      <c r="D16" s="97"/>
      <c r="E16" s="98"/>
      <c r="F16" s="99"/>
      <c r="G16" s="15"/>
      <c r="H16" s="53" t="s">
        <v>62</v>
      </c>
      <c r="I16" s="53"/>
      <c r="J16" s="53"/>
      <c r="K16" s="53"/>
      <c r="L16" s="53"/>
      <c r="M16" s="53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30"/>
    </row>
    <row r="17" spans="1:39" ht="28" customHeight="1" thickTop="1" x14ac:dyDescent="0.55000000000000004">
      <c r="A17" s="67">
        <f>A15+1</f>
        <v>45344</v>
      </c>
      <c r="B17" s="69">
        <f t="shared" si="3"/>
        <v>45344</v>
      </c>
      <c r="C17" s="74">
        <v>9</v>
      </c>
      <c r="D17" s="94" t="s">
        <v>2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38" t="s">
        <v>15</v>
      </c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1" t="s">
        <v>2</v>
      </c>
      <c r="AH17" s="31"/>
      <c r="AI17" s="31"/>
      <c r="AJ17" s="31"/>
      <c r="AK17" s="31"/>
      <c r="AL17" s="31"/>
      <c r="AM17" s="32"/>
    </row>
    <row r="18" spans="1:39" ht="28" customHeight="1" thickBot="1" x14ac:dyDescent="0.6">
      <c r="A18" s="68"/>
      <c r="B18" s="70"/>
      <c r="C18" s="75"/>
      <c r="D18" s="97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62"/>
      <c r="P18" s="62"/>
      <c r="Q18" s="62"/>
      <c r="R18" s="53" t="s">
        <v>49</v>
      </c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62"/>
      <c r="AE18" s="62"/>
      <c r="AF18" s="62"/>
      <c r="AG18" s="29"/>
      <c r="AH18" s="29"/>
      <c r="AI18" s="29"/>
      <c r="AJ18" s="29"/>
      <c r="AK18" s="29"/>
      <c r="AL18" s="29"/>
      <c r="AM18" s="30"/>
    </row>
    <row r="19" spans="1:39" ht="28" customHeight="1" thickTop="1" thickBot="1" x14ac:dyDescent="0.6">
      <c r="A19" s="7">
        <f>A17+1</f>
        <v>45345</v>
      </c>
      <c r="B19" s="8">
        <f t="shared" si="3"/>
        <v>45345</v>
      </c>
      <c r="C19" s="19">
        <v>10</v>
      </c>
      <c r="D19" s="55" t="s">
        <v>16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7"/>
    </row>
    <row r="20" spans="1:39" ht="28" customHeight="1" thickTop="1" thickBot="1" x14ac:dyDescent="0.6">
      <c r="A20" s="7">
        <f t="shared" si="2"/>
        <v>45346</v>
      </c>
      <c r="B20" s="8">
        <f t="shared" si="3"/>
        <v>45346</v>
      </c>
      <c r="C20" s="19">
        <v>11</v>
      </c>
      <c r="D20" s="55" t="s">
        <v>19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7"/>
    </row>
    <row r="21" spans="1:39" ht="28" customHeight="1" thickTop="1" thickBot="1" x14ac:dyDescent="0.6">
      <c r="A21" s="11">
        <f t="shared" ref="A21:A24" si="4">A20+1</f>
        <v>45347</v>
      </c>
      <c r="B21" s="13">
        <f t="shared" si="3"/>
        <v>45347</v>
      </c>
      <c r="C21" s="19">
        <v>12</v>
      </c>
      <c r="D21" s="55" t="s">
        <v>18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7"/>
    </row>
    <row r="22" spans="1:39" ht="28" customHeight="1" thickTop="1" thickBot="1" x14ac:dyDescent="0.6">
      <c r="A22" s="11">
        <f t="shared" si="4"/>
        <v>45348</v>
      </c>
      <c r="B22" s="13">
        <f t="shared" si="3"/>
        <v>45348</v>
      </c>
      <c r="C22" s="19">
        <v>13</v>
      </c>
      <c r="D22" s="55" t="s">
        <v>17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7"/>
    </row>
    <row r="23" spans="1:39" ht="28" customHeight="1" thickTop="1" thickBot="1" x14ac:dyDescent="0.6">
      <c r="A23" s="11">
        <f t="shared" si="4"/>
        <v>45349</v>
      </c>
      <c r="B23" s="13">
        <f t="shared" si="3"/>
        <v>45349</v>
      </c>
      <c r="C23" s="19">
        <v>14</v>
      </c>
      <c r="D23" s="55" t="s">
        <v>16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7"/>
    </row>
    <row r="24" spans="1:39" ht="28" customHeight="1" thickTop="1" x14ac:dyDescent="0.55000000000000004">
      <c r="A24" s="67">
        <f t="shared" si="4"/>
        <v>45350</v>
      </c>
      <c r="B24" s="69">
        <f t="shared" ref="B24" si="5">A24</f>
        <v>45350</v>
      </c>
      <c r="C24" s="74">
        <v>15</v>
      </c>
      <c r="D24" s="36" t="s">
        <v>2</v>
      </c>
      <c r="E24" s="31"/>
      <c r="F24" s="31"/>
      <c r="G24" s="31"/>
      <c r="H24" s="31"/>
      <c r="I24" s="38" t="s">
        <v>21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1" t="s">
        <v>2</v>
      </c>
      <c r="AD24" s="31"/>
      <c r="AE24" s="31"/>
      <c r="AF24" s="31"/>
      <c r="AG24" s="31"/>
      <c r="AH24" s="31"/>
      <c r="AI24" s="31"/>
      <c r="AJ24" s="31"/>
      <c r="AK24" s="31"/>
      <c r="AL24" s="31"/>
      <c r="AM24" s="32"/>
    </row>
    <row r="25" spans="1:39" ht="28" customHeight="1" thickBot="1" x14ac:dyDescent="0.6">
      <c r="A25" s="68"/>
      <c r="B25" s="70"/>
      <c r="C25" s="75"/>
      <c r="D25" s="37"/>
      <c r="E25" s="29"/>
      <c r="F25" s="29"/>
      <c r="G25" s="29"/>
      <c r="H25" s="29"/>
      <c r="I25" s="62"/>
      <c r="J25" s="62"/>
      <c r="K25" s="62"/>
      <c r="L25" s="62"/>
      <c r="M25" s="62"/>
      <c r="N25" s="61" t="s">
        <v>50</v>
      </c>
      <c r="O25" s="61"/>
      <c r="P25" s="61"/>
      <c r="Q25" s="61"/>
      <c r="R25" s="61"/>
      <c r="S25" s="61"/>
      <c r="T25" s="62"/>
      <c r="U25" s="62"/>
      <c r="V25" s="62"/>
      <c r="W25" s="62"/>
      <c r="X25" s="62"/>
      <c r="Y25" s="62"/>
      <c r="Z25" s="62"/>
      <c r="AA25" s="62"/>
      <c r="AB25" s="62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30"/>
    </row>
    <row r="26" spans="1:39" ht="28" customHeight="1" thickTop="1" thickBot="1" x14ac:dyDescent="0.6">
      <c r="A26" s="7">
        <f>A24+1</f>
        <v>45351</v>
      </c>
      <c r="B26" s="8">
        <f t="shared" ref="B26" si="6">A26</f>
        <v>45351</v>
      </c>
      <c r="C26" s="19">
        <v>16</v>
      </c>
      <c r="D26" s="58" t="s">
        <v>20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60"/>
    </row>
    <row r="27" spans="1:39" ht="28" customHeight="1" thickTop="1" x14ac:dyDescent="0.55000000000000004">
      <c r="A27" s="67">
        <f t="shared" si="2"/>
        <v>45352</v>
      </c>
      <c r="B27" s="69">
        <f t="shared" si="3"/>
        <v>45352</v>
      </c>
      <c r="C27" s="74">
        <v>17</v>
      </c>
      <c r="D27" s="36" t="s">
        <v>2</v>
      </c>
      <c r="E27" s="31"/>
      <c r="F27" s="31"/>
      <c r="G27" s="31"/>
      <c r="H27" s="31"/>
      <c r="I27" s="38" t="s">
        <v>22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1" t="s">
        <v>2</v>
      </c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2"/>
    </row>
    <row r="28" spans="1:39" ht="28" customHeight="1" thickBot="1" x14ac:dyDescent="0.6">
      <c r="A28" s="68"/>
      <c r="B28" s="70"/>
      <c r="C28" s="75"/>
      <c r="D28" s="37"/>
      <c r="E28" s="29"/>
      <c r="F28" s="29"/>
      <c r="G28" s="29"/>
      <c r="H28" s="29"/>
      <c r="I28" s="62"/>
      <c r="J28" s="62"/>
      <c r="K28" s="53" t="s">
        <v>51</v>
      </c>
      <c r="L28" s="53"/>
      <c r="M28" s="53"/>
      <c r="N28" s="53"/>
      <c r="O28" s="53"/>
      <c r="P28" s="53"/>
      <c r="Q28" s="53"/>
      <c r="R28" s="53"/>
      <c r="S28" s="53"/>
      <c r="T28" s="62"/>
      <c r="U28" s="62"/>
      <c r="V28" s="62"/>
      <c r="W28" s="62"/>
      <c r="X28" s="62"/>
      <c r="Y28" s="62"/>
      <c r="Z28" s="62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30"/>
    </row>
    <row r="29" spans="1:39" ht="28" customHeight="1" thickTop="1" thickBot="1" x14ac:dyDescent="0.6">
      <c r="A29" s="7">
        <f>A27+1</f>
        <v>45353</v>
      </c>
      <c r="B29" s="8">
        <f t="shared" si="3"/>
        <v>45353</v>
      </c>
      <c r="C29" s="19">
        <v>18</v>
      </c>
      <c r="D29" s="119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 t="s">
        <v>20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34"/>
      <c r="AD29" s="25" t="s">
        <v>95</v>
      </c>
      <c r="AE29" s="26"/>
      <c r="AF29" s="27"/>
      <c r="AG29" s="22"/>
      <c r="AH29" s="23"/>
      <c r="AI29" s="23"/>
      <c r="AJ29" s="23"/>
      <c r="AK29" s="23"/>
      <c r="AL29" s="23"/>
      <c r="AM29" s="24"/>
    </row>
    <row r="30" spans="1:39" ht="28" customHeight="1" thickTop="1" x14ac:dyDescent="0.55000000000000004">
      <c r="A30" s="67">
        <f t="shared" si="2"/>
        <v>45354</v>
      </c>
      <c r="B30" s="69">
        <f t="shared" si="3"/>
        <v>45354</v>
      </c>
      <c r="C30" s="74">
        <v>19</v>
      </c>
      <c r="D30" s="36" t="s">
        <v>2</v>
      </c>
      <c r="E30" s="31"/>
      <c r="F30" s="31"/>
      <c r="G30" s="31"/>
      <c r="H30" s="31"/>
      <c r="I30" s="31"/>
      <c r="J30" s="31"/>
      <c r="K30" s="31"/>
      <c r="L30" s="31"/>
      <c r="M30" s="38" t="s">
        <v>79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1" t="s">
        <v>2</v>
      </c>
      <c r="AH30" s="31"/>
      <c r="AI30" s="31"/>
      <c r="AJ30" s="31"/>
      <c r="AK30" s="31"/>
      <c r="AL30" s="31"/>
      <c r="AM30" s="32"/>
    </row>
    <row r="31" spans="1:39" ht="28" customHeight="1" thickBot="1" x14ac:dyDescent="0.6">
      <c r="A31" s="68"/>
      <c r="B31" s="70"/>
      <c r="C31" s="75"/>
      <c r="D31" s="37"/>
      <c r="E31" s="29"/>
      <c r="F31" s="29"/>
      <c r="G31" s="29"/>
      <c r="H31" s="29"/>
      <c r="I31" s="29"/>
      <c r="J31" s="29"/>
      <c r="K31" s="29"/>
      <c r="L31" s="29"/>
      <c r="M31" s="143"/>
      <c r="N31" s="143"/>
      <c r="O31" s="53" t="s">
        <v>53</v>
      </c>
      <c r="P31" s="53"/>
      <c r="Q31" s="53"/>
      <c r="R31" s="53"/>
      <c r="S31" s="53"/>
      <c r="T31" s="53"/>
      <c r="U31" s="53"/>
      <c r="V31" s="53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29"/>
      <c r="AH31" s="29"/>
      <c r="AI31" s="29"/>
      <c r="AJ31" s="29"/>
      <c r="AK31" s="29"/>
      <c r="AL31" s="29"/>
      <c r="AM31" s="30"/>
    </row>
    <row r="32" spans="1:39" ht="28" customHeight="1" thickTop="1" x14ac:dyDescent="0.55000000000000004">
      <c r="A32" s="67">
        <f>A30+1</f>
        <v>45355</v>
      </c>
      <c r="B32" s="69">
        <f t="shared" ref="B32" si="7">A32</f>
        <v>45355</v>
      </c>
      <c r="C32" s="74">
        <v>20</v>
      </c>
      <c r="D32" s="36" t="s">
        <v>2</v>
      </c>
      <c r="E32" s="31"/>
      <c r="F32" s="31"/>
      <c r="G32" s="38" t="s">
        <v>80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1" t="s">
        <v>2</v>
      </c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2"/>
    </row>
    <row r="33" spans="1:39" ht="28" customHeight="1" thickBot="1" x14ac:dyDescent="0.6">
      <c r="A33" s="68"/>
      <c r="B33" s="70"/>
      <c r="C33" s="75"/>
      <c r="D33" s="37"/>
      <c r="E33" s="29"/>
      <c r="F33" s="29"/>
      <c r="G33" s="62"/>
      <c r="H33" s="62"/>
      <c r="I33" s="62"/>
      <c r="J33" s="62"/>
      <c r="K33" s="62"/>
      <c r="L33" s="53" t="s">
        <v>55</v>
      </c>
      <c r="M33" s="53"/>
      <c r="N33" s="53"/>
      <c r="O33" s="53"/>
      <c r="P33" s="53"/>
      <c r="Q33" s="53"/>
      <c r="R33" s="53"/>
      <c r="S33" s="53"/>
      <c r="T33" s="53"/>
      <c r="U33" s="53"/>
      <c r="V33" s="62"/>
      <c r="W33" s="62"/>
      <c r="X33" s="62"/>
      <c r="Y33" s="62"/>
      <c r="Z33" s="62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30"/>
    </row>
    <row r="34" spans="1:39" ht="28" customHeight="1" thickTop="1" x14ac:dyDescent="0.55000000000000004">
      <c r="A34" s="67">
        <f>A32+1</f>
        <v>45356</v>
      </c>
      <c r="B34" s="69">
        <f t="shared" ref="B34:B37" si="8">A34</f>
        <v>45356</v>
      </c>
      <c r="C34" s="74">
        <v>21</v>
      </c>
      <c r="D34" s="36" t="s">
        <v>2</v>
      </c>
      <c r="E34" s="31"/>
      <c r="F34" s="31"/>
      <c r="G34" s="38" t="s">
        <v>25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1" t="s">
        <v>2</v>
      </c>
      <c r="AF34" s="31"/>
      <c r="AG34" s="31"/>
      <c r="AH34" s="31"/>
      <c r="AI34" s="31"/>
      <c r="AJ34" s="31"/>
      <c r="AK34" s="31"/>
      <c r="AL34" s="31"/>
      <c r="AM34" s="32"/>
    </row>
    <row r="35" spans="1:39" ht="28" customHeight="1" thickBot="1" x14ac:dyDescent="0.6">
      <c r="A35" s="68">
        <f t="shared" ref="A35:A39" si="9">A34+1</f>
        <v>45357</v>
      </c>
      <c r="B35" s="70">
        <f t="shared" si="8"/>
        <v>45357</v>
      </c>
      <c r="C35" s="75">
        <v>13</v>
      </c>
      <c r="D35" s="37"/>
      <c r="E35" s="29"/>
      <c r="F35" s="29"/>
      <c r="G35" s="62"/>
      <c r="H35" s="62"/>
      <c r="I35" s="62"/>
      <c r="J35" s="62"/>
      <c r="K35" s="100" t="s">
        <v>63</v>
      </c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62"/>
      <c r="AC35" s="62"/>
      <c r="AD35" s="62"/>
      <c r="AE35" s="29"/>
      <c r="AF35" s="29"/>
      <c r="AG35" s="29"/>
      <c r="AH35" s="29"/>
      <c r="AI35" s="29"/>
      <c r="AJ35" s="29"/>
      <c r="AK35" s="29"/>
      <c r="AL35" s="29"/>
      <c r="AM35" s="30"/>
    </row>
    <row r="36" spans="1:39" ht="28" customHeight="1" thickTop="1" x14ac:dyDescent="0.55000000000000004">
      <c r="A36" s="67">
        <f>A35</f>
        <v>45357</v>
      </c>
      <c r="B36" s="69">
        <f t="shared" si="8"/>
        <v>45357</v>
      </c>
      <c r="C36" s="74">
        <v>22</v>
      </c>
      <c r="D36" s="36" t="s">
        <v>2</v>
      </c>
      <c r="E36" s="31"/>
      <c r="F36" s="31"/>
      <c r="G36" s="31"/>
      <c r="H36" s="31"/>
      <c r="I36" s="38" t="s">
        <v>24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1" t="s">
        <v>2</v>
      </c>
      <c r="AJ36" s="31"/>
      <c r="AK36" s="31"/>
      <c r="AL36" s="31"/>
      <c r="AM36" s="32"/>
    </row>
    <row r="37" spans="1:39" ht="28" customHeight="1" thickBot="1" x14ac:dyDescent="0.6">
      <c r="A37" s="68">
        <f t="shared" si="9"/>
        <v>45358</v>
      </c>
      <c r="B37" s="70">
        <f t="shared" si="8"/>
        <v>45358</v>
      </c>
      <c r="C37" s="75">
        <v>14</v>
      </c>
      <c r="D37" s="37"/>
      <c r="E37" s="29"/>
      <c r="F37" s="29"/>
      <c r="G37" s="29"/>
      <c r="H37" s="29"/>
      <c r="I37" s="16"/>
      <c r="J37" s="53" t="s">
        <v>54</v>
      </c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29"/>
      <c r="AJ37" s="29"/>
      <c r="AK37" s="29"/>
      <c r="AL37" s="29"/>
      <c r="AM37" s="30"/>
    </row>
    <row r="38" spans="1:39" ht="28" customHeight="1" thickTop="1" x14ac:dyDescent="0.55000000000000004">
      <c r="A38" s="67">
        <f>A37</f>
        <v>45358</v>
      </c>
      <c r="B38" s="69">
        <f t="shared" ref="B38:B39" si="10">A38</f>
        <v>45358</v>
      </c>
      <c r="C38" s="74">
        <v>23</v>
      </c>
      <c r="D38" s="36" t="s">
        <v>2</v>
      </c>
      <c r="E38" s="31"/>
      <c r="F38" s="31"/>
      <c r="G38" s="31"/>
      <c r="H38" s="31"/>
      <c r="I38" s="38" t="s">
        <v>23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1" t="s">
        <v>2</v>
      </c>
      <c r="AD38" s="31"/>
      <c r="AE38" s="31"/>
      <c r="AF38" s="31"/>
      <c r="AG38" s="31"/>
      <c r="AH38" s="31"/>
      <c r="AI38" s="31"/>
      <c r="AJ38" s="31"/>
      <c r="AK38" s="31"/>
      <c r="AL38" s="31"/>
      <c r="AM38" s="32"/>
    </row>
    <row r="39" spans="1:39" ht="28" customHeight="1" thickBot="1" x14ac:dyDescent="0.6">
      <c r="A39" s="68">
        <f t="shared" si="9"/>
        <v>45359</v>
      </c>
      <c r="B39" s="70">
        <f t="shared" si="10"/>
        <v>45359</v>
      </c>
      <c r="C39" s="75">
        <v>14</v>
      </c>
      <c r="D39" s="37"/>
      <c r="E39" s="29"/>
      <c r="F39" s="29"/>
      <c r="G39" s="29"/>
      <c r="H39" s="29"/>
      <c r="I39" s="62"/>
      <c r="J39" s="62"/>
      <c r="K39" s="61" t="s">
        <v>52</v>
      </c>
      <c r="L39" s="61"/>
      <c r="M39" s="61"/>
      <c r="N39" s="61"/>
      <c r="O39" s="61"/>
      <c r="P39" s="61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30"/>
    </row>
    <row r="40" spans="1:39" ht="28" customHeight="1" thickTop="1" thickBot="1" x14ac:dyDescent="0.6">
      <c r="A40" s="12">
        <f>A38+1</f>
        <v>45359</v>
      </c>
      <c r="B40" s="8">
        <f t="shared" si="3"/>
        <v>45359</v>
      </c>
      <c r="C40" s="19">
        <v>24</v>
      </c>
      <c r="D40" s="11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 t="s">
        <v>20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34"/>
      <c r="AD40" s="25" t="s">
        <v>92</v>
      </c>
      <c r="AE40" s="26"/>
      <c r="AF40" s="27"/>
      <c r="AG40" s="22"/>
      <c r="AH40" s="23"/>
      <c r="AI40" s="23"/>
      <c r="AJ40" s="23"/>
      <c r="AK40" s="23"/>
      <c r="AL40" s="23"/>
      <c r="AM40" s="24"/>
    </row>
    <row r="41" spans="1:39" ht="28" customHeight="1" thickTop="1" x14ac:dyDescent="0.55000000000000004">
      <c r="A41" s="67">
        <f>A40+1</f>
        <v>45360</v>
      </c>
      <c r="B41" s="69">
        <f t="shared" si="3"/>
        <v>45360</v>
      </c>
      <c r="C41" s="74">
        <v>25</v>
      </c>
      <c r="D41" s="36" t="s">
        <v>2</v>
      </c>
      <c r="E41" s="31"/>
      <c r="F41" s="31"/>
      <c r="G41" s="31"/>
      <c r="H41" s="31"/>
      <c r="I41" s="38" t="s">
        <v>43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1" t="s">
        <v>2</v>
      </c>
      <c r="AH41" s="31"/>
      <c r="AI41" s="31"/>
      <c r="AJ41" s="31"/>
      <c r="AK41" s="31"/>
      <c r="AL41" s="31"/>
      <c r="AM41" s="32"/>
    </row>
    <row r="42" spans="1:39" ht="28" customHeight="1" thickBot="1" x14ac:dyDescent="0.6">
      <c r="A42" s="68">
        <f t="shared" ref="A42:A54" si="11">A41+1</f>
        <v>45361</v>
      </c>
      <c r="B42" s="70">
        <f t="shared" si="3"/>
        <v>45361</v>
      </c>
      <c r="C42" s="75">
        <v>14</v>
      </c>
      <c r="D42" s="37"/>
      <c r="E42" s="29"/>
      <c r="F42" s="29"/>
      <c r="G42" s="29"/>
      <c r="H42" s="29"/>
      <c r="I42" s="16"/>
      <c r="J42" s="53" t="s">
        <v>56</v>
      </c>
      <c r="K42" s="53"/>
      <c r="L42" s="53"/>
      <c r="M42" s="53"/>
      <c r="N42" s="53"/>
      <c r="O42" s="53"/>
      <c r="P42" s="53"/>
      <c r="Q42" s="53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29"/>
      <c r="AH42" s="29"/>
      <c r="AI42" s="29"/>
      <c r="AJ42" s="29"/>
      <c r="AK42" s="29"/>
      <c r="AL42" s="29"/>
      <c r="AM42" s="30"/>
    </row>
    <row r="43" spans="1:39" ht="28" customHeight="1" thickTop="1" thickBot="1" x14ac:dyDescent="0.6">
      <c r="A43" s="67">
        <f>A41+1</f>
        <v>45361</v>
      </c>
      <c r="B43" s="69">
        <f t="shared" ref="B43:B50" si="12">A43</f>
        <v>45361</v>
      </c>
      <c r="C43" s="74">
        <v>26</v>
      </c>
      <c r="D43" s="36" t="s">
        <v>2</v>
      </c>
      <c r="E43" s="31"/>
      <c r="F43" s="31"/>
      <c r="G43" s="31"/>
      <c r="H43" s="31"/>
      <c r="I43" s="38" t="s">
        <v>27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1" t="s">
        <v>2</v>
      </c>
      <c r="AD43" s="31"/>
      <c r="AE43" s="31"/>
      <c r="AF43" s="31"/>
      <c r="AG43" s="31"/>
      <c r="AH43" s="31"/>
      <c r="AI43" s="31"/>
      <c r="AJ43" s="31"/>
      <c r="AK43" s="31"/>
      <c r="AL43" s="31"/>
      <c r="AM43" s="32"/>
    </row>
    <row r="44" spans="1:39" ht="28" customHeight="1" thickTop="1" thickBot="1" x14ac:dyDescent="0.6">
      <c r="A44" s="68">
        <f t="shared" si="11"/>
        <v>45362</v>
      </c>
      <c r="B44" s="70"/>
      <c r="C44" s="75"/>
      <c r="D44" s="37"/>
      <c r="E44" s="29"/>
      <c r="F44" s="29"/>
      <c r="G44" s="29"/>
      <c r="H44" s="29"/>
      <c r="I44" s="16"/>
      <c r="J44" s="53" t="s">
        <v>57</v>
      </c>
      <c r="K44" s="53"/>
      <c r="L44" s="53"/>
      <c r="M44" s="53"/>
      <c r="N44" s="53"/>
      <c r="O44" s="53"/>
      <c r="P44" s="53"/>
      <c r="Q44" s="53"/>
      <c r="R44" s="53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20"/>
      <c r="AD44" s="25" t="s">
        <v>96</v>
      </c>
      <c r="AE44" s="26"/>
      <c r="AF44" s="27"/>
      <c r="AG44" s="28"/>
      <c r="AH44" s="29"/>
      <c r="AI44" s="29"/>
      <c r="AJ44" s="29"/>
      <c r="AK44" s="29"/>
      <c r="AL44" s="29"/>
      <c r="AM44" s="30"/>
    </row>
    <row r="45" spans="1:39" ht="28" customHeight="1" thickTop="1" x14ac:dyDescent="0.55000000000000004">
      <c r="A45" s="67">
        <f t="shared" ref="A45" si="13">A43+1</f>
        <v>45362</v>
      </c>
      <c r="B45" s="69">
        <f t="shared" si="12"/>
        <v>45362</v>
      </c>
      <c r="C45" s="74">
        <v>27</v>
      </c>
      <c r="D45" s="36" t="s">
        <v>2</v>
      </c>
      <c r="E45" s="31"/>
      <c r="F45" s="31"/>
      <c r="G45" s="31"/>
      <c r="H45" s="31"/>
      <c r="I45" s="38" t="s">
        <v>28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1" t="s">
        <v>2</v>
      </c>
      <c r="AF45" s="31"/>
      <c r="AG45" s="31"/>
      <c r="AH45" s="31"/>
      <c r="AI45" s="31"/>
      <c r="AJ45" s="31"/>
      <c r="AK45" s="31"/>
      <c r="AL45" s="31"/>
      <c r="AM45" s="32"/>
    </row>
    <row r="46" spans="1:39" ht="28" customHeight="1" thickBot="1" x14ac:dyDescent="0.6">
      <c r="A46" s="68">
        <f t="shared" si="11"/>
        <v>45363</v>
      </c>
      <c r="B46" s="70"/>
      <c r="C46" s="75"/>
      <c r="D46" s="37"/>
      <c r="E46" s="29"/>
      <c r="F46" s="29"/>
      <c r="G46" s="29"/>
      <c r="H46" s="29"/>
      <c r="I46" s="35" t="s">
        <v>58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29"/>
      <c r="AF46" s="29"/>
      <c r="AG46" s="29"/>
      <c r="AH46" s="29"/>
      <c r="AI46" s="29"/>
      <c r="AJ46" s="29"/>
      <c r="AK46" s="29"/>
      <c r="AL46" s="29"/>
      <c r="AM46" s="30"/>
    </row>
    <row r="47" spans="1:39" ht="28" customHeight="1" thickTop="1" thickBot="1" x14ac:dyDescent="0.6">
      <c r="A47" s="67">
        <f t="shared" ref="A47" si="14">A45+1</f>
        <v>45363</v>
      </c>
      <c r="B47" s="69">
        <f t="shared" si="12"/>
        <v>45363</v>
      </c>
      <c r="C47" s="74">
        <v>28</v>
      </c>
      <c r="D47" s="36" t="s">
        <v>2</v>
      </c>
      <c r="E47" s="31"/>
      <c r="F47" s="31"/>
      <c r="G47" s="31"/>
      <c r="H47" s="31"/>
      <c r="I47" s="38" t="s">
        <v>29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1" t="s">
        <v>2</v>
      </c>
      <c r="AD47" s="31"/>
      <c r="AE47" s="31"/>
      <c r="AF47" s="31"/>
      <c r="AG47" s="31"/>
      <c r="AH47" s="31"/>
      <c r="AI47" s="31"/>
      <c r="AJ47" s="31"/>
      <c r="AK47" s="31"/>
      <c r="AL47" s="31"/>
      <c r="AM47" s="32"/>
    </row>
    <row r="48" spans="1:39" ht="28" customHeight="1" thickTop="1" thickBot="1" x14ac:dyDescent="0.6">
      <c r="A48" s="68">
        <f t="shared" si="11"/>
        <v>45364</v>
      </c>
      <c r="B48" s="70"/>
      <c r="C48" s="75"/>
      <c r="D48" s="37"/>
      <c r="E48" s="29"/>
      <c r="F48" s="29"/>
      <c r="G48" s="29"/>
      <c r="H48" s="29"/>
      <c r="I48" s="62"/>
      <c r="J48" s="62"/>
      <c r="K48" s="54" t="s">
        <v>59</v>
      </c>
      <c r="L48" s="54"/>
      <c r="M48" s="54"/>
      <c r="N48" s="54"/>
      <c r="O48" s="54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29"/>
      <c r="AD48" s="29"/>
      <c r="AE48" s="33"/>
      <c r="AF48" s="25" t="s">
        <v>97</v>
      </c>
      <c r="AG48" s="26"/>
      <c r="AH48" s="27"/>
      <c r="AI48" s="28"/>
      <c r="AJ48" s="29"/>
      <c r="AK48" s="29"/>
      <c r="AL48" s="29"/>
      <c r="AM48" s="30"/>
    </row>
    <row r="49" spans="1:39" ht="28" customHeight="1" thickTop="1" x14ac:dyDescent="0.55000000000000004">
      <c r="A49" s="67">
        <f t="shared" ref="A49:A53" si="15">A47+1</f>
        <v>45364</v>
      </c>
      <c r="B49" s="69">
        <f t="shared" si="12"/>
        <v>45364</v>
      </c>
      <c r="C49" s="74">
        <v>29</v>
      </c>
      <c r="D49" s="36" t="s">
        <v>2</v>
      </c>
      <c r="E49" s="31"/>
      <c r="F49" s="31"/>
      <c r="G49" s="31"/>
      <c r="H49" s="31"/>
      <c r="I49" s="38" t="s">
        <v>30</v>
      </c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1" t="s">
        <v>2</v>
      </c>
      <c r="AD49" s="31"/>
      <c r="AE49" s="31"/>
      <c r="AF49" s="31"/>
      <c r="AG49" s="31"/>
      <c r="AH49" s="31"/>
      <c r="AI49" s="31"/>
      <c r="AJ49" s="31"/>
      <c r="AK49" s="31"/>
      <c r="AL49" s="31"/>
      <c r="AM49" s="32"/>
    </row>
    <row r="50" spans="1:39" ht="28" customHeight="1" thickBot="1" x14ac:dyDescent="0.6">
      <c r="A50" s="68">
        <f t="shared" si="11"/>
        <v>45365</v>
      </c>
      <c r="B50" s="70">
        <f t="shared" si="12"/>
        <v>45365</v>
      </c>
      <c r="C50" s="75">
        <v>15</v>
      </c>
      <c r="D50" s="37"/>
      <c r="E50" s="29"/>
      <c r="F50" s="29"/>
      <c r="G50" s="29"/>
      <c r="H50" s="29"/>
      <c r="I50" s="62"/>
      <c r="J50" s="62"/>
      <c r="K50" s="54" t="s">
        <v>60</v>
      </c>
      <c r="L50" s="54"/>
      <c r="M50" s="54"/>
      <c r="N50" s="54"/>
      <c r="O50" s="54"/>
      <c r="P50" s="54"/>
      <c r="Q50" s="54"/>
      <c r="R50" s="54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30"/>
    </row>
    <row r="51" spans="1:39" ht="28" customHeight="1" thickTop="1" thickBot="1" x14ac:dyDescent="0.6">
      <c r="A51" s="67">
        <f t="shared" si="15"/>
        <v>45365</v>
      </c>
      <c r="B51" s="69">
        <f t="shared" ref="B51:B52" si="16">A51</f>
        <v>45365</v>
      </c>
      <c r="C51" s="74">
        <v>29</v>
      </c>
      <c r="D51" s="36" t="s">
        <v>2</v>
      </c>
      <c r="E51" s="31"/>
      <c r="F51" s="31"/>
      <c r="G51" s="31"/>
      <c r="H51" s="31"/>
      <c r="I51" s="38" t="s">
        <v>31</v>
      </c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1" t="s">
        <v>2</v>
      </c>
      <c r="AD51" s="31"/>
      <c r="AE51" s="31"/>
      <c r="AF51" s="31"/>
      <c r="AG51" s="31"/>
      <c r="AH51" s="31"/>
      <c r="AI51" s="31"/>
      <c r="AJ51" s="31"/>
      <c r="AK51" s="31"/>
      <c r="AL51" s="31"/>
      <c r="AM51" s="32"/>
    </row>
    <row r="52" spans="1:39" ht="28" customHeight="1" thickTop="1" thickBot="1" x14ac:dyDescent="0.6">
      <c r="A52" s="68">
        <f t="shared" si="11"/>
        <v>45366</v>
      </c>
      <c r="B52" s="70">
        <f t="shared" si="16"/>
        <v>45366</v>
      </c>
      <c r="C52" s="75">
        <v>15</v>
      </c>
      <c r="D52" s="37"/>
      <c r="E52" s="29"/>
      <c r="F52" s="29"/>
      <c r="G52" s="29"/>
      <c r="H52" s="29"/>
      <c r="I52" s="62"/>
      <c r="J52" s="62"/>
      <c r="K52" s="54" t="s">
        <v>61</v>
      </c>
      <c r="L52" s="54"/>
      <c r="M52" s="54"/>
      <c r="N52" s="54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20"/>
      <c r="AD52" s="25" t="s">
        <v>94</v>
      </c>
      <c r="AE52" s="26"/>
      <c r="AF52" s="27"/>
      <c r="AG52" s="28"/>
      <c r="AH52" s="29"/>
      <c r="AI52" s="29"/>
      <c r="AJ52" s="29"/>
      <c r="AK52" s="29"/>
      <c r="AL52" s="29"/>
      <c r="AM52" s="30"/>
    </row>
    <row r="53" spans="1:39" ht="28" customHeight="1" thickTop="1" x14ac:dyDescent="0.55000000000000004">
      <c r="A53" s="67">
        <f t="shared" si="15"/>
        <v>45366</v>
      </c>
      <c r="B53" s="69">
        <f t="shared" ref="B53:B54" si="17">A53</f>
        <v>45366</v>
      </c>
      <c r="C53" s="74">
        <v>29</v>
      </c>
      <c r="D53" s="36" t="s">
        <v>2</v>
      </c>
      <c r="E53" s="31"/>
      <c r="F53" s="31"/>
      <c r="G53" s="38" t="s">
        <v>32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1" t="s">
        <v>2</v>
      </c>
      <c r="AD53" s="31"/>
      <c r="AE53" s="31"/>
      <c r="AF53" s="31"/>
      <c r="AG53" s="31"/>
      <c r="AH53" s="31"/>
      <c r="AI53" s="31"/>
      <c r="AJ53" s="31"/>
      <c r="AK53" s="31"/>
      <c r="AL53" s="31"/>
      <c r="AM53" s="32"/>
    </row>
    <row r="54" spans="1:39" ht="28" customHeight="1" thickBot="1" x14ac:dyDescent="0.6">
      <c r="A54" s="68">
        <f t="shared" si="11"/>
        <v>45367</v>
      </c>
      <c r="B54" s="70">
        <f t="shared" si="17"/>
        <v>45367</v>
      </c>
      <c r="C54" s="75">
        <v>15</v>
      </c>
      <c r="D54" s="37"/>
      <c r="E54" s="29"/>
      <c r="F54" s="29"/>
      <c r="G54" s="16"/>
      <c r="H54" s="100" t="s">
        <v>63</v>
      </c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4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30"/>
    </row>
    <row r="55" spans="1:39" ht="28" customHeight="1" thickTop="1" thickBot="1" x14ac:dyDescent="0.6">
      <c r="A55" s="12">
        <f>A53+1</f>
        <v>45367</v>
      </c>
      <c r="B55" s="8">
        <f t="shared" si="3"/>
        <v>45367</v>
      </c>
      <c r="C55" s="19">
        <v>31</v>
      </c>
      <c r="D55" s="119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 t="s">
        <v>20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34"/>
      <c r="AD55" s="25" t="s">
        <v>98</v>
      </c>
      <c r="AE55" s="26"/>
      <c r="AF55" s="27"/>
      <c r="AG55" s="22"/>
      <c r="AH55" s="23"/>
      <c r="AI55" s="23"/>
      <c r="AJ55" s="23"/>
      <c r="AK55" s="23"/>
      <c r="AL55" s="23"/>
      <c r="AM55" s="24"/>
    </row>
    <row r="56" spans="1:39" ht="28" customHeight="1" thickTop="1" x14ac:dyDescent="0.55000000000000004">
      <c r="A56" s="67">
        <f>A55+1</f>
        <v>45368</v>
      </c>
      <c r="B56" s="69">
        <f t="shared" ref="B56:B64" si="18">A56</f>
        <v>45368</v>
      </c>
      <c r="C56" s="74">
        <v>32</v>
      </c>
      <c r="D56" s="36" t="s">
        <v>2</v>
      </c>
      <c r="E56" s="31"/>
      <c r="F56" s="31"/>
      <c r="G56" s="31"/>
      <c r="H56" s="31"/>
      <c r="I56" s="31"/>
      <c r="J56" s="31"/>
      <c r="K56" s="31"/>
      <c r="L56" s="31"/>
      <c r="M56" s="38" t="s">
        <v>33</v>
      </c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1" t="s">
        <v>2</v>
      </c>
      <c r="AF56" s="31"/>
      <c r="AG56" s="31"/>
      <c r="AH56" s="31"/>
      <c r="AI56" s="31"/>
      <c r="AJ56" s="31"/>
      <c r="AK56" s="31"/>
      <c r="AL56" s="31"/>
      <c r="AM56" s="32"/>
    </row>
    <row r="57" spans="1:39" ht="28" customHeight="1" thickBot="1" x14ac:dyDescent="0.6">
      <c r="A57" s="68"/>
      <c r="B57" s="70"/>
      <c r="C57" s="75"/>
      <c r="D57" s="37"/>
      <c r="E57" s="29"/>
      <c r="F57" s="29"/>
      <c r="G57" s="29"/>
      <c r="H57" s="29"/>
      <c r="I57" s="29"/>
      <c r="J57" s="29"/>
      <c r="K57" s="29"/>
      <c r="L57" s="29"/>
      <c r="M57" s="16"/>
      <c r="N57" s="53" t="s">
        <v>64</v>
      </c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116"/>
      <c r="AC57" s="116"/>
      <c r="AD57" s="116"/>
      <c r="AE57" s="29"/>
      <c r="AF57" s="29"/>
      <c r="AG57" s="29"/>
      <c r="AH57" s="29"/>
      <c r="AI57" s="29"/>
      <c r="AJ57" s="29"/>
      <c r="AK57" s="29"/>
      <c r="AL57" s="29"/>
      <c r="AM57" s="30"/>
    </row>
    <row r="58" spans="1:39" ht="28" customHeight="1" thickTop="1" x14ac:dyDescent="0.55000000000000004">
      <c r="A58" s="67">
        <f>A56+1</f>
        <v>45369</v>
      </c>
      <c r="B58" s="69">
        <f t="shared" si="18"/>
        <v>45369</v>
      </c>
      <c r="C58" s="74">
        <v>33</v>
      </c>
      <c r="D58" s="36" t="s">
        <v>2</v>
      </c>
      <c r="E58" s="31"/>
      <c r="F58" s="31"/>
      <c r="G58" s="31"/>
      <c r="H58" s="31"/>
      <c r="I58" s="31"/>
      <c r="J58" s="31"/>
      <c r="K58" s="31"/>
      <c r="L58" s="31"/>
      <c r="M58" s="31"/>
      <c r="N58" s="39"/>
      <c r="O58" s="42" t="s">
        <v>34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3" t="s">
        <v>2</v>
      </c>
      <c r="AH58" s="31"/>
      <c r="AI58" s="31"/>
      <c r="AJ58" s="31"/>
      <c r="AK58" s="31"/>
      <c r="AL58" s="31"/>
      <c r="AM58" s="32"/>
    </row>
    <row r="59" spans="1:39" ht="28" customHeight="1" thickBot="1" x14ac:dyDescent="0.6">
      <c r="A59" s="68"/>
      <c r="B59" s="70"/>
      <c r="C59" s="75"/>
      <c r="D59" s="37"/>
      <c r="E59" s="29"/>
      <c r="F59" s="29"/>
      <c r="G59" s="40"/>
      <c r="H59" s="40"/>
      <c r="I59" s="40"/>
      <c r="J59" s="40"/>
      <c r="K59" s="40"/>
      <c r="L59" s="40"/>
      <c r="M59" s="40"/>
      <c r="N59" s="41"/>
      <c r="O59" s="93"/>
      <c r="P59" s="62"/>
      <c r="Q59" s="62"/>
      <c r="R59" s="62"/>
      <c r="S59" s="62"/>
      <c r="T59" s="115" t="s">
        <v>65</v>
      </c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7"/>
      <c r="AF59" s="118"/>
      <c r="AG59" s="28"/>
      <c r="AH59" s="29"/>
      <c r="AI59" s="29"/>
      <c r="AJ59" s="29"/>
      <c r="AK59" s="29"/>
      <c r="AL59" s="29"/>
      <c r="AM59" s="30"/>
    </row>
    <row r="60" spans="1:39" ht="28" customHeight="1" thickTop="1" x14ac:dyDescent="0.55000000000000004">
      <c r="A60" s="67">
        <f>A58+1</f>
        <v>45370</v>
      </c>
      <c r="B60" s="69">
        <f t="shared" si="18"/>
        <v>45370</v>
      </c>
      <c r="C60" s="74">
        <v>34</v>
      </c>
      <c r="D60" s="121" t="s">
        <v>2</v>
      </c>
      <c r="E60" s="40"/>
      <c r="F60" s="40"/>
      <c r="G60" s="44" t="s">
        <v>35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45"/>
      <c r="AA60" s="40" t="s">
        <v>2</v>
      </c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6"/>
    </row>
    <row r="61" spans="1:39" ht="28" customHeight="1" thickBot="1" x14ac:dyDescent="0.6">
      <c r="A61" s="68"/>
      <c r="B61" s="70"/>
      <c r="C61" s="75"/>
      <c r="D61" s="37"/>
      <c r="E61" s="29"/>
      <c r="F61" s="29"/>
      <c r="G61" s="93"/>
      <c r="H61" s="62"/>
      <c r="I61" s="62"/>
      <c r="J61" s="62"/>
      <c r="K61" s="61" t="s">
        <v>66</v>
      </c>
      <c r="L61" s="61"/>
      <c r="M61" s="61"/>
      <c r="N61" s="61"/>
      <c r="O61" s="61"/>
      <c r="P61" s="61"/>
      <c r="Q61" s="62"/>
      <c r="R61" s="62"/>
      <c r="S61" s="62"/>
      <c r="T61" s="62"/>
      <c r="U61" s="62"/>
      <c r="V61" s="62"/>
      <c r="W61" s="62"/>
      <c r="X61" s="62"/>
      <c r="Y61" s="62"/>
      <c r="Z61" s="91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30"/>
    </row>
    <row r="62" spans="1:39" ht="28" customHeight="1" thickTop="1" thickBot="1" x14ac:dyDescent="0.6">
      <c r="A62" s="7">
        <f>A60+1</f>
        <v>45371</v>
      </c>
      <c r="B62" s="8">
        <f t="shared" si="18"/>
        <v>45371</v>
      </c>
      <c r="C62" s="19">
        <v>35</v>
      </c>
      <c r="D62" s="119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 t="s">
        <v>100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34"/>
      <c r="AD62" s="25" t="s">
        <v>99</v>
      </c>
      <c r="AE62" s="26"/>
      <c r="AF62" s="27"/>
      <c r="AG62" s="22"/>
      <c r="AH62" s="23"/>
      <c r="AI62" s="23"/>
      <c r="AJ62" s="23"/>
      <c r="AK62" s="23"/>
      <c r="AL62" s="23"/>
      <c r="AM62" s="24"/>
    </row>
    <row r="63" spans="1:39" ht="28" customHeight="1" thickTop="1" thickBot="1" x14ac:dyDescent="0.6">
      <c r="A63" s="7">
        <f t="shared" ref="A63" si="19">A62+1</f>
        <v>45372</v>
      </c>
      <c r="B63" s="8">
        <f t="shared" si="18"/>
        <v>45372</v>
      </c>
      <c r="C63" s="19">
        <v>36</v>
      </c>
      <c r="D63" s="58" t="s">
        <v>20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60"/>
    </row>
    <row r="64" spans="1:39" ht="28" customHeight="1" thickTop="1" x14ac:dyDescent="0.55000000000000004">
      <c r="A64" s="67">
        <f>A63+1</f>
        <v>45373</v>
      </c>
      <c r="B64" s="69">
        <f t="shared" si="18"/>
        <v>45373</v>
      </c>
      <c r="C64" s="74">
        <v>37</v>
      </c>
      <c r="D64" s="36" t="s">
        <v>2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8" t="s">
        <v>36</v>
      </c>
      <c r="X64" s="38"/>
      <c r="Y64" s="38"/>
      <c r="Z64" s="38"/>
      <c r="AA64" s="134" t="s">
        <v>44</v>
      </c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5"/>
    </row>
    <row r="65" spans="1:39" ht="28" customHeight="1" thickBot="1" x14ac:dyDescent="0.6">
      <c r="A65" s="68"/>
      <c r="B65" s="70"/>
      <c r="C65" s="75"/>
      <c r="D65" s="37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35" t="s">
        <v>90</v>
      </c>
      <c r="X65" s="35"/>
      <c r="Y65" s="35"/>
      <c r="Z65" s="35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7"/>
    </row>
    <row r="66" spans="1:39" ht="28" customHeight="1" thickTop="1" x14ac:dyDescent="0.55000000000000004">
      <c r="A66" s="67">
        <f>A64+1</f>
        <v>45374</v>
      </c>
      <c r="B66" s="69">
        <f t="shared" ref="B66" si="20">A66</f>
        <v>45374</v>
      </c>
      <c r="C66" s="74">
        <v>38</v>
      </c>
      <c r="D66" s="102" t="s">
        <v>44</v>
      </c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38" t="s">
        <v>37</v>
      </c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45"/>
      <c r="AG66" s="103" t="s">
        <v>44</v>
      </c>
      <c r="AH66" s="103"/>
      <c r="AI66" s="103"/>
      <c r="AJ66" s="103"/>
      <c r="AK66" s="103"/>
      <c r="AL66" s="103"/>
      <c r="AM66" s="106"/>
    </row>
    <row r="67" spans="1:39" ht="28" customHeight="1" thickBot="1" x14ac:dyDescent="0.6">
      <c r="A67" s="68"/>
      <c r="B67" s="70"/>
      <c r="C67" s="75"/>
      <c r="D67" s="104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35" t="s">
        <v>91</v>
      </c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138"/>
      <c r="AG67" s="105"/>
      <c r="AH67" s="105"/>
      <c r="AI67" s="105"/>
      <c r="AJ67" s="105"/>
      <c r="AK67" s="105"/>
      <c r="AL67" s="105"/>
      <c r="AM67" s="107"/>
    </row>
    <row r="68" spans="1:39" ht="28" customHeight="1" thickTop="1" x14ac:dyDescent="0.55000000000000004">
      <c r="A68" s="67">
        <f t="shared" ref="A68" si="21">A66+1</f>
        <v>45375</v>
      </c>
      <c r="B68" s="69">
        <f t="shared" ref="B68" si="22">A68</f>
        <v>45375</v>
      </c>
      <c r="C68" s="74">
        <v>39</v>
      </c>
      <c r="D68" s="102" t="s">
        <v>44</v>
      </c>
      <c r="E68" s="103"/>
      <c r="F68" s="103"/>
      <c r="G68" s="38" t="s">
        <v>38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103" t="s">
        <v>44</v>
      </c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6"/>
    </row>
    <row r="69" spans="1:39" ht="28" customHeight="1" thickBot="1" x14ac:dyDescent="0.6">
      <c r="A69" s="68"/>
      <c r="B69" s="70"/>
      <c r="C69" s="75"/>
      <c r="D69" s="104"/>
      <c r="E69" s="105"/>
      <c r="F69" s="105"/>
      <c r="G69" s="35" t="s">
        <v>91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7"/>
    </row>
    <row r="70" spans="1:39" ht="28" customHeight="1" thickTop="1" x14ac:dyDescent="0.55000000000000004">
      <c r="A70" s="67">
        <f t="shared" ref="A70" si="23">A68+1</f>
        <v>45376</v>
      </c>
      <c r="B70" s="69">
        <f t="shared" ref="B70" si="24">A70</f>
        <v>45376</v>
      </c>
      <c r="C70" s="74">
        <v>40</v>
      </c>
      <c r="D70" s="102" t="s">
        <v>44</v>
      </c>
      <c r="E70" s="103"/>
      <c r="F70" s="103"/>
      <c r="G70" s="103"/>
      <c r="H70" s="103"/>
      <c r="I70" s="103"/>
      <c r="J70" s="103"/>
      <c r="K70" s="38" t="s">
        <v>39</v>
      </c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108"/>
    </row>
    <row r="71" spans="1:39" ht="28" customHeight="1" thickBot="1" x14ac:dyDescent="0.6">
      <c r="A71" s="68"/>
      <c r="B71" s="70"/>
      <c r="C71" s="75"/>
      <c r="D71" s="104"/>
      <c r="E71" s="105"/>
      <c r="F71" s="105"/>
      <c r="G71" s="105"/>
      <c r="H71" s="105"/>
      <c r="I71" s="105"/>
      <c r="J71" s="105"/>
      <c r="K71" s="62"/>
      <c r="L71" s="62"/>
      <c r="M71" s="62"/>
      <c r="N71" s="62"/>
      <c r="O71" s="62"/>
      <c r="P71" s="62"/>
      <c r="Q71" s="62"/>
      <c r="R71" s="62"/>
      <c r="S71" s="62"/>
      <c r="T71" s="53" t="s">
        <v>67</v>
      </c>
      <c r="U71" s="53"/>
      <c r="V71" s="53"/>
      <c r="W71" s="53"/>
      <c r="X71" s="53"/>
      <c r="Y71" s="53"/>
      <c r="Z71" s="53"/>
      <c r="AA71" s="53"/>
      <c r="AB71" s="53"/>
      <c r="AC71" s="53"/>
      <c r="AD71" s="62"/>
      <c r="AE71" s="62"/>
      <c r="AF71" s="62"/>
      <c r="AG71" s="62"/>
      <c r="AH71" s="62"/>
      <c r="AI71" s="62"/>
      <c r="AJ71" s="62"/>
      <c r="AK71" s="62"/>
      <c r="AL71" s="62"/>
      <c r="AM71" s="146"/>
    </row>
    <row r="72" spans="1:39" ht="28" customHeight="1" thickTop="1" x14ac:dyDescent="0.55000000000000004">
      <c r="A72" s="67">
        <f t="shared" ref="A72" si="25">A70+1</f>
        <v>45377</v>
      </c>
      <c r="B72" s="69">
        <f t="shared" ref="B72" si="26">A72</f>
        <v>45377</v>
      </c>
      <c r="C72" s="74">
        <v>41</v>
      </c>
      <c r="D72" s="109" t="s">
        <v>39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103" t="s">
        <v>44</v>
      </c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6"/>
    </row>
    <row r="73" spans="1:39" ht="28" customHeight="1" thickBot="1" x14ac:dyDescent="0.6">
      <c r="A73" s="68"/>
      <c r="B73" s="70"/>
      <c r="C73" s="75"/>
      <c r="D73" s="110"/>
      <c r="E73" s="111"/>
      <c r="F73" s="111"/>
      <c r="G73" s="111"/>
      <c r="H73" s="111"/>
      <c r="I73" s="111"/>
      <c r="J73" s="53" t="s">
        <v>68</v>
      </c>
      <c r="K73" s="53"/>
      <c r="L73" s="53"/>
      <c r="M73" s="53"/>
      <c r="N73" s="53"/>
      <c r="O73" s="53"/>
      <c r="P73" s="53"/>
      <c r="Q73" s="53"/>
      <c r="R73" s="53"/>
      <c r="S73" s="111"/>
      <c r="T73" s="111"/>
      <c r="U73" s="111"/>
      <c r="V73" s="111"/>
      <c r="W73" s="111"/>
      <c r="X73" s="111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7"/>
    </row>
    <row r="74" spans="1:39" ht="28" customHeight="1" thickTop="1" x14ac:dyDescent="0.55000000000000004">
      <c r="A74" s="67">
        <f t="shared" ref="A74" si="27">A72+1</f>
        <v>45378</v>
      </c>
      <c r="B74" s="69">
        <f t="shared" ref="B74" si="28">A74</f>
        <v>45378</v>
      </c>
      <c r="C74" s="74">
        <v>42</v>
      </c>
      <c r="D74" s="102" t="s">
        <v>44</v>
      </c>
      <c r="E74" s="103"/>
      <c r="F74" s="103"/>
      <c r="G74" s="103"/>
      <c r="H74" s="103"/>
      <c r="I74" s="103"/>
      <c r="J74" s="103"/>
      <c r="K74" s="103"/>
      <c r="L74" s="103"/>
      <c r="M74" s="38" t="s">
        <v>40</v>
      </c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103" t="s">
        <v>44</v>
      </c>
      <c r="AD74" s="103"/>
      <c r="AE74" s="103"/>
      <c r="AF74" s="103"/>
      <c r="AG74" s="103"/>
      <c r="AH74" s="103"/>
      <c r="AI74" s="103"/>
      <c r="AJ74" s="103"/>
      <c r="AK74" s="103"/>
      <c r="AL74" s="103"/>
      <c r="AM74" s="106"/>
    </row>
    <row r="75" spans="1:39" ht="28" customHeight="1" thickBot="1" x14ac:dyDescent="0.6">
      <c r="A75" s="68"/>
      <c r="B75" s="70"/>
      <c r="C75" s="75"/>
      <c r="D75" s="104"/>
      <c r="E75" s="105"/>
      <c r="F75" s="105"/>
      <c r="G75" s="105"/>
      <c r="H75" s="105"/>
      <c r="I75" s="105"/>
      <c r="J75" s="105"/>
      <c r="K75" s="105"/>
      <c r="L75" s="105"/>
      <c r="M75" s="62"/>
      <c r="N75" s="62"/>
      <c r="O75" s="62"/>
      <c r="P75" s="62"/>
      <c r="Q75" s="62"/>
      <c r="R75" s="62"/>
      <c r="S75" s="62"/>
      <c r="T75" s="62"/>
      <c r="U75" s="61" t="s">
        <v>69</v>
      </c>
      <c r="V75" s="61"/>
      <c r="W75" s="62"/>
      <c r="X75" s="62"/>
      <c r="Y75" s="62"/>
      <c r="Z75" s="62"/>
      <c r="AA75" s="62"/>
      <c r="AB75" s="62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7"/>
    </row>
    <row r="76" spans="1:39" ht="28" customHeight="1" thickTop="1" x14ac:dyDescent="0.55000000000000004">
      <c r="A76" s="67">
        <f t="shared" ref="A76" si="29">A74+1</f>
        <v>45379</v>
      </c>
      <c r="B76" s="69">
        <f t="shared" ref="B76" si="30">A76</f>
        <v>45379</v>
      </c>
      <c r="C76" s="74">
        <v>43</v>
      </c>
      <c r="D76" s="102" t="s">
        <v>44</v>
      </c>
      <c r="E76" s="103"/>
      <c r="F76" s="103"/>
      <c r="G76" s="38" t="s">
        <v>41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103" t="s">
        <v>44</v>
      </c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6"/>
    </row>
    <row r="77" spans="1:39" ht="28" customHeight="1" thickBot="1" x14ac:dyDescent="0.6">
      <c r="A77" s="68"/>
      <c r="B77" s="70"/>
      <c r="C77" s="75"/>
      <c r="D77" s="104"/>
      <c r="E77" s="105"/>
      <c r="F77" s="105"/>
      <c r="G77" s="62"/>
      <c r="H77" s="62"/>
      <c r="I77" s="62"/>
      <c r="J77" s="62"/>
      <c r="K77" s="53" t="s">
        <v>70</v>
      </c>
      <c r="L77" s="53"/>
      <c r="M77" s="53"/>
      <c r="N77" s="53"/>
      <c r="O77" s="53"/>
      <c r="P77" s="53"/>
      <c r="Q77" s="53"/>
      <c r="R77" s="53"/>
      <c r="S77" s="62"/>
      <c r="T77" s="62"/>
      <c r="U77" s="62"/>
      <c r="V77" s="62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7"/>
    </row>
    <row r="78" spans="1:39" ht="28" customHeight="1" thickTop="1" x14ac:dyDescent="0.55000000000000004">
      <c r="A78" s="67">
        <f t="shared" ref="A78" si="31">A76+1</f>
        <v>45380</v>
      </c>
      <c r="B78" s="69">
        <f t="shared" ref="B78" si="32">A78</f>
        <v>45380</v>
      </c>
      <c r="C78" s="74">
        <v>44</v>
      </c>
      <c r="D78" s="102" t="s">
        <v>44</v>
      </c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12" t="s">
        <v>36</v>
      </c>
      <c r="T78" s="112"/>
      <c r="U78" s="103" t="s">
        <v>44</v>
      </c>
      <c r="V78" s="103"/>
      <c r="W78" s="103"/>
      <c r="X78" s="103"/>
      <c r="Y78" s="95" t="s">
        <v>2</v>
      </c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113"/>
    </row>
    <row r="79" spans="1:39" ht="28" customHeight="1" thickBot="1" x14ac:dyDescent="0.6">
      <c r="A79" s="68"/>
      <c r="B79" s="70"/>
      <c r="C79" s="75"/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35" t="s">
        <v>91</v>
      </c>
      <c r="T79" s="35"/>
      <c r="U79" s="105"/>
      <c r="V79" s="105"/>
      <c r="W79" s="105"/>
      <c r="X79" s="105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114"/>
    </row>
    <row r="80" spans="1:39" ht="28" customHeight="1" thickTop="1" thickBot="1" x14ac:dyDescent="0.6">
      <c r="A80" s="7">
        <f t="shared" ref="A80" si="33">A78+1</f>
        <v>45381</v>
      </c>
      <c r="B80" s="8">
        <f t="shared" ref="B80:B82" si="34">A80</f>
        <v>45381</v>
      </c>
      <c r="C80" s="3">
        <v>45</v>
      </c>
      <c r="D80" s="119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 t="s">
        <v>100</v>
      </c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34"/>
      <c r="AD80" s="25" t="s">
        <v>101</v>
      </c>
      <c r="AE80" s="26"/>
      <c r="AF80" s="27"/>
      <c r="AG80" s="22"/>
      <c r="AH80" s="23"/>
      <c r="AI80" s="23"/>
      <c r="AJ80" s="23"/>
      <c r="AK80" s="23"/>
      <c r="AL80" s="23"/>
      <c r="AM80" s="24"/>
    </row>
    <row r="81" spans="1:39" ht="28" customHeight="1" thickTop="1" thickBot="1" x14ac:dyDescent="0.6">
      <c r="A81" s="7">
        <f>A80+1</f>
        <v>45382</v>
      </c>
      <c r="B81" s="8">
        <f t="shared" si="34"/>
        <v>45382</v>
      </c>
      <c r="C81" s="3">
        <v>46</v>
      </c>
      <c r="D81" s="58" t="s">
        <v>20</v>
      </c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60"/>
    </row>
    <row r="82" spans="1:39" ht="28" customHeight="1" thickTop="1" x14ac:dyDescent="0.55000000000000004">
      <c r="A82" s="67">
        <f>A81+1</f>
        <v>45383</v>
      </c>
      <c r="B82" s="69">
        <f t="shared" si="34"/>
        <v>45383</v>
      </c>
      <c r="C82" s="74">
        <v>47</v>
      </c>
      <c r="D82" s="94" t="s">
        <v>2</v>
      </c>
      <c r="E82" s="95"/>
      <c r="F82" s="95"/>
      <c r="G82" s="38" t="s">
        <v>42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95" t="s">
        <v>2</v>
      </c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113"/>
    </row>
    <row r="83" spans="1:39" ht="28" customHeight="1" thickBot="1" x14ac:dyDescent="0.6">
      <c r="A83" s="68"/>
      <c r="B83" s="70"/>
      <c r="C83" s="75"/>
      <c r="D83" s="97"/>
      <c r="E83" s="98"/>
      <c r="F83" s="98"/>
      <c r="G83" s="62"/>
      <c r="H83" s="62"/>
      <c r="I83" s="62"/>
      <c r="J83" s="120" t="s">
        <v>71</v>
      </c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6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114"/>
    </row>
    <row r="84" spans="1:39" ht="28" customHeight="1" thickTop="1" x14ac:dyDescent="0.55000000000000004">
      <c r="A84" s="67">
        <f t="shared" ref="A84" si="35">A82+1</f>
        <v>45384</v>
      </c>
      <c r="B84" s="69">
        <f t="shared" ref="B84" si="36">A84</f>
        <v>45384</v>
      </c>
      <c r="C84" s="74">
        <v>48</v>
      </c>
      <c r="D84" s="94" t="s">
        <v>2</v>
      </c>
      <c r="E84" s="95"/>
      <c r="F84" s="95"/>
      <c r="G84" s="95"/>
      <c r="H84" s="95"/>
      <c r="I84" s="38" t="s">
        <v>45</v>
      </c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95" t="s">
        <v>2</v>
      </c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113"/>
    </row>
    <row r="85" spans="1:39" ht="28" customHeight="1" thickBot="1" x14ac:dyDescent="0.6">
      <c r="A85" s="68"/>
      <c r="B85" s="70"/>
      <c r="C85" s="75"/>
      <c r="D85" s="97"/>
      <c r="E85" s="98"/>
      <c r="F85" s="98"/>
      <c r="G85" s="98"/>
      <c r="H85" s="98"/>
      <c r="I85" s="16"/>
      <c r="J85" s="53" t="s">
        <v>72</v>
      </c>
      <c r="K85" s="53"/>
      <c r="L85" s="53"/>
      <c r="M85" s="53"/>
      <c r="N85" s="53"/>
      <c r="O85" s="53"/>
      <c r="P85" s="53"/>
      <c r="Q85" s="62"/>
      <c r="R85" s="62"/>
      <c r="S85" s="62"/>
      <c r="T85" s="62"/>
      <c r="U85" s="62"/>
      <c r="V85" s="62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114"/>
    </row>
    <row r="86" spans="1:39" ht="28" customHeight="1" thickTop="1" thickBot="1" x14ac:dyDescent="0.6">
      <c r="A86" s="7">
        <f t="shared" ref="A86" si="37">A84+1</f>
        <v>45385</v>
      </c>
      <c r="B86" s="8">
        <f t="shared" ref="B86:B87" si="38">A86</f>
        <v>45385</v>
      </c>
      <c r="C86" s="3">
        <v>49</v>
      </c>
      <c r="D86" s="119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 t="s">
        <v>100</v>
      </c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34"/>
      <c r="AD86" s="25" t="s">
        <v>102</v>
      </c>
      <c r="AE86" s="26"/>
      <c r="AF86" s="27"/>
      <c r="AG86" s="22"/>
      <c r="AH86" s="23"/>
      <c r="AI86" s="23"/>
      <c r="AJ86" s="23"/>
      <c r="AK86" s="23"/>
      <c r="AL86" s="23"/>
      <c r="AM86" s="24"/>
    </row>
    <row r="87" spans="1:39" ht="28" customHeight="1" thickTop="1" thickBot="1" x14ac:dyDescent="0.6">
      <c r="A87" s="7">
        <f>A86+1</f>
        <v>45386</v>
      </c>
      <c r="B87" s="8">
        <f t="shared" si="38"/>
        <v>45386</v>
      </c>
      <c r="C87" s="3">
        <v>50</v>
      </c>
      <c r="D87" s="58" t="s">
        <v>20</v>
      </c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60"/>
    </row>
    <row r="88" spans="1:39" ht="28" customHeight="1" thickTop="1" thickBot="1" x14ac:dyDescent="0.6">
      <c r="A88" s="7">
        <f>A87+1</f>
        <v>45387</v>
      </c>
      <c r="B88" s="8">
        <f t="shared" ref="B88" si="39">A88</f>
        <v>45387</v>
      </c>
      <c r="C88" s="3">
        <v>51</v>
      </c>
      <c r="D88" s="140" t="s">
        <v>2</v>
      </c>
      <c r="E88" s="141"/>
      <c r="F88" s="141"/>
      <c r="G88" s="141"/>
      <c r="H88" s="141"/>
      <c r="I88" s="139" t="s">
        <v>26</v>
      </c>
      <c r="J88" s="139"/>
      <c r="K88" s="139"/>
      <c r="L88" s="139"/>
      <c r="M88" s="139"/>
      <c r="N88" s="139"/>
      <c r="O88" s="142" t="s">
        <v>81</v>
      </c>
      <c r="P88" s="142"/>
      <c r="Q88" s="142"/>
      <c r="R88" s="142"/>
      <c r="S88" s="142"/>
      <c r="T88" s="142"/>
      <c r="U88" s="142"/>
      <c r="V88" s="142"/>
      <c r="W88" s="142"/>
      <c r="X88" s="142"/>
      <c r="Y88" s="127" t="s">
        <v>87</v>
      </c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8"/>
    </row>
    <row r="89" spans="1:39" ht="28" customHeight="1" thickTop="1" thickBot="1" x14ac:dyDescent="0.6">
      <c r="A89" s="7">
        <f t="shared" ref="A89:A93" si="40">A88+1</f>
        <v>45388</v>
      </c>
      <c r="B89" s="8">
        <f t="shared" ref="B89:B93" si="41">A89</f>
        <v>45388</v>
      </c>
      <c r="C89" s="3" t="s">
        <v>82</v>
      </c>
      <c r="D89" s="122" t="s">
        <v>87</v>
      </c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4"/>
    </row>
    <row r="90" spans="1:39" ht="28" customHeight="1" thickTop="1" thickBot="1" x14ac:dyDescent="0.6">
      <c r="A90" s="7">
        <f t="shared" si="40"/>
        <v>45389</v>
      </c>
      <c r="B90" s="8">
        <f t="shared" si="41"/>
        <v>45389</v>
      </c>
      <c r="C90" s="3" t="s">
        <v>83</v>
      </c>
      <c r="D90" s="122" t="s">
        <v>87</v>
      </c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4"/>
    </row>
    <row r="91" spans="1:39" ht="28" customHeight="1" thickTop="1" thickBot="1" x14ac:dyDescent="0.6">
      <c r="A91" s="7">
        <f t="shared" si="40"/>
        <v>45390</v>
      </c>
      <c r="B91" s="8">
        <f t="shared" si="41"/>
        <v>45390</v>
      </c>
      <c r="C91" s="3" t="s">
        <v>84</v>
      </c>
      <c r="D91" s="126" t="s">
        <v>87</v>
      </c>
      <c r="E91" s="127"/>
      <c r="F91" s="127"/>
      <c r="G91" s="127"/>
      <c r="H91" s="127"/>
      <c r="I91" s="127"/>
      <c r="J91" s="127"/>
      <c r="K91" s="127"/>
      <c r="L91" s="127"/>
      <c r="M91" s="125" t="s">
        <v>88</v>
      </c>
      <c r="N91" s="125"/>
      <c r="O91" s="125"/>
      <c r="P91" s="125"/>
      <c r="Q91" s="125"/>
      <c r="R91" s="125"/>
      <c r="S91" s="125"/>
      <c r="T91" s="125"/>
      <c r="U91" s="125"/>
      <c r="V91" s="125"/>
      <c r="W91" s="127" t="s">
        <v>103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8"/>
    </row>
    <row r="92" spans="1:39" ht="28" customHeight="1" thickTop="1" thickBot="1" x14ac:dyDescent="0.6">
      <c r="A92" s="7">
        <f t="shared" si="40"/>
        <v>45391</v>
      </c>
      <c r="B92" s="8">
        <f t="shared" si="41"/>
        <v>45391</v>
      </c>
      <c r="C92" s="3" t="s">
        <v>85</v>
      </c>
      <c r="D92" s="126" t="s">
        <v>103</v>
      </c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8"/>
    </row>
    <row r="93" spans="1:39" ht="28" customHeight="1" thickTop="1" thickBot="1" x14ac:dyDescent="0.6">
      <c r="A93" s="7">
        <f t="shared" si="40"/>
        <v>45392</v>
      </c>
      <c r="B93" s="8">
        <f t="shared" si="41"/>
        <v>45392</v>
      </c>
      <c r="C93" s="3" t="s">
        <v>86</v>
      </c>
      <c r="D93" s="129"/>
      <c r="E93" s="130"/>
      <c r="F93" s="130"/>
      <c r="G93" s="131" t="s">
        <v>89</v>
      </c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2" t="s">
        <v>3</v>
      </c>
      <c r="AJ93" s="132"/>
      <c r="AK93" s="132"/>
      <c r="AL93" s="132"/>
      <c r="AM93" s="133"/>
    </row>
    <row r="94" spans="1:39" ht="14.7" thickTop="1" x14ac:dyDescent="0.55000000000000004"/>
  </sheetData>
  <mergeCells count="344">
    <mergeCell ref="G61:J61"/>
    <mergeCell ref="Q61:Z61"/>
    <mergeCell ref="K71:S71"/>
    <mergeCell ref="AD71:AM71"/>
    <mergeCell ref="M75:T75"/>
    <mergeCell ref="W75:AB75"/>
    <mergeCell ref="G77:J77"/>
    <mergeCell ref="S77:V77"/>
    <mergeCell ref="G83:I83"/>
    <mergeCell ref="G76:V76"/>
    <mergeCell ref="D62:O62"/>
    <mergeCell ref="D80:O80"/>
    <mergeCell ref="D66:P67"/>
    <mergeCell ref="Q66:AF66"/>
    <mergeCell ref="AG66:AM67"/>
    <mergeCell ref="D64:V65"/>
    <mergeCell ref="W64:Z64"/>
    <mergeCell ref="I39:J39"/>
    <mergeCell ref="Q39:AB39"/>
    <mergeCell ref="R42:AF42"/>
    <mergeCell ref="S44:AB44"/>
    <mergeCell ref="I48:J48"/>
    <mergeCell ref="P48:AB48"/>
    <mergeCell ref="I50:J50"/>
    <mergeCell ref="S50:AB50"/>
    <mergeCell ref="I52:J52"/>
    <mergeCell ref="O52:AB52"/>
    <mergeCell ref="D40:O40"/>
    <mergeCell ref="P40:AC40"/>
    <mergeCell ref="AD40:AF40"/>
    <mergeCell ref="V12:Z12"/>
    <mergeCell ref="O18:Q18"/>
    <mergeCell ref="AD18:AF18"/>
    <mergeCell ref="I25:M25"/>
    <mergeCell ref="T25:AB25"/>
    <mergeCell ref="I28:J28"/>
    <mergeCell ref="T28:Z28"/>
    <mergeCell ref="M31:N31"/>
    <mergeCell ref="W31:AF31"/>
    <mergeCell ref="AA15:AM16"/>
    <mergeCell ref="G15:Z15"/>
    <mergeCell ref="N16:Z16"/>
    <mergeCell ref="D13:N13"/>
    <mergeCell ref="AG13:AM13"/>
    <mergeCell ref="D29:O29"/>
    <mergeCell ref="AG29:AM29"/>
    <mergeCell ref="AD13:AF13"/>
    <mergeCell ref="O13:AC13"/>
    <mergeCell ref="D60:F61"/>
    <mergeCell ref="D89:AM89"/>
    <mergeCell ref="D90:AM90"/>
    <mergeCell ref="M91:V91"/>
    <mergeCell ref="D91:L91"/>
    <mergeCell ref="W91:AM91"/>
    <mergeCell ref="D92:AM92"/>
    <mergeCell ref="D93:F93"/>
    <mergeCell ref="G93:AH93"/>
    <mergeCell ref="AI93:AM93"/>
    <mergeCell ref="AA64:AM65"/>
    <mergeCell ref="D63:AM63"/>
    <mergeCell ref="K61:P61"/>
    <mergeCell ref="W65:Z65"/>
    <mergeCell ref="Q67:AF67"/>
    <mergeCell ref="AD62:AF62"/>
    <mergeCell ref="I88:N88"/>
    <mergeCell ref="D88:H88"/>
    <mergeCell ref="Y88:AM88"/>
    <mergeCell ref="O88:X88"/>
    <mergeCell ref="G82:V82"/>
    <mergeCell ref="D82:F83"/>
    <mergeCell ref="W82:AM83"/>
    <mergeCell ref="I84:V84"/>
    <mergeCell ref="AA32:AM33"/>
    <mergeCell ref="D32:F33"/>
    <mergeCell ref="G33:K33"/>
    <mergeCell ref="G32:Z32"/>
    <mergeCell ref="G34:AD34"/>
    <mergeCell ref="G35:J35"/>
    <mergeCell ref="AE34:AM35"/>
    <mergeCell ref="V33:Z33"/>
    <mergeCell ref="AB35:AD35"/>
    <mergeCell ref="D84:H85"/>
    <mergeCell ref="W84:AM85"/>
    <mergeCell ref="D86:O86"/>
    <mergeCell ref="P86:AC86"/>
    <mergeCell ref="AD86:AF86"/>
    <mergeCell ref="AG86:AM86"/>
    <mergeCell ref="D81:AM81"/>
    <mergeCell ref="D87:AM87"/>
    <mergeCell ref="J83:U83"/>
    <mergeCell ref="J85:P85"/>
    <mergeCell ref="Q85:V85"/>
    <mergeCell ref="D51:H52"/>
    <mergeCell ref="I51:AB51"/>
    <mergeCell ref="AC53:AM54"/>
    <mergeCell ref="H54:AA54"/>
    <mergeCell ref="N57:AA57"/>
    <mergeCell ref="T59:AD59"/>
    <mergeCell ref="K52:N52"/>
    <mergeCell ref="G53:AB53"/>
    <mergeCell ref="D53:F54"/>
    <mergeCell ref="AD52:AF52"/>
    <mergeCell ref="AC51:AM51"/>
    <mergeCell ref="AG52:AM52"/>
    <mergeCell ref="AD55:AF55"/>
    <mergeCell ref="AB57:AD57"/>
    <mergeCell ref="O59:S59"/>
    <mergeCell ref="AE59:AF59"/>
    <mergeCell ref="D55:O55"/>
    <mergeCell ref="A72:A73"/>
    <mergeCell ref="B72:B73"/>
    <mergeCell ref="C72:C73"/>
    <mergeCell ref="A74:A75"/>
    <mergeCell ref="B74:B75"/>
    <mergeCell ref="C74:C75"/>
    <mergeCell ref="A68:A69"/>
    <mergeCell ref="B68:B69"/>
    <mergeCell ref="C68:C69"/>
    <mergeCell ref="A70:A71"/>
    <mergeCell ref="B70:B71"/>
    <mergeCell ref="C70:C71"/>
    <mergeCell ref="A84:A85"/>
    <mergeCell ref="B84:B85"/>
    <mergeCell ref="C84:C85"/>
    <mergeCell ref="A76:A77"/>
    <mergeCell ref="B76:B77"/>
    <mergeCell ref="C76:C77"/>
    <mergeCell ref="A78:A79"/>
    <mergeCell ref="B78:B79"/>
    <mergeCell ref="C78:C79"/>
    <mergeCell ref="A82:A83"/>
    <mergeCell ref="B82:B83"/>
    <mergeCell ref="C82:C83"/>
    <mergeCell ref="C49:C50"/>
    <mergeCell ref="A53:A54"/>
    <mergeCell ref="B53:B54"/>
    <mergeCell ref="C53:C54"/>
    <mergeCell ref="A51:A52"/>
    <mergeCell ref="B51:B52"/>
    <mergeCell ref="C51:C52"/>
    <mergeCell ref="A66:A67"/>
    <mergeCell ref="B66:B67"/>
    <mergeCell ref="C66:C67"/>
    <mergeCell ref="A60:A61"/>
    <mergeCell ref="B60:B61"/>
    <mergeCell ref="C60:C61"/>
    <mergeCell ref="A56:A57"/>
    <mergeCell ref="B56:B57"/>
    <mergeCell ref="C56:C57"/>
    <mergeCell ref="A58:A59"/>
    <mergeCell ref="B58:B59"/>
    <mergeCell ref="C58:C59"/>
    <mergeCell ref="A64:A65"/>
    <mergeCell ref="B64:B65"/>
    <mergeCell ref="C64:C65"/>
    <mergeCell ref="A49:A50"/>
    <mergeCell ref="B49:B50"/>
    <mergeCell ref="D76:F77"/>
    <mergeCell ref="W76:AM77"/>
    <mergeCell ref="S78:T78"/>
    <mergeCell ref="D78:R79"/>
    <mergeCell ref="U78:X79"/>
    <mergeCell ref="Y78:AM79"/>
    <mergeCell ref="T71:AC71"/>
    <mergeCell ref="J73:R73"/>
    <mergeCell ref="U75:V75"/>
    <mergeCell ref="K77:R77"/>
    <mergeCell ref="S79:T79"/>
    <mergeCell ref="D68:F69"/>
    <mergeCell ref="W68:AM69"/>
    <mergeCell ref="G68:V68"/>
    <mergeCell ref="K70:AM70"/>
    <mergeCell ref="D70:J71"/>
    <mergeCell ref="D72:X72"/>
    <mergeCell ref="Y72:AM73"/>
    <mergeCell ref="M74:AB74"/>
    <mergeCell ref="D74:L75"/>
    <mergeCell ref="AC74:AM75"/>
    <mergeCell ref="D73:I73"/>
    <mergeCell ref="S73:X73"/>
    <mergeCell ref="A45:A46"/>
    <mergeCell ref="B45:B46"/>
    <mergeCell ref="C45:C46"/>
    <mergeCell ref="A47:A48"/>
    <mergeCell ref="B47:B48"/>
    <mergeCell ref="AC38:AM39"/>
    <mergeCell ref="D38:H39"/>
    <mergeCell ref="I38:AB38"/>
    <mergeCell ref="K39:P39"/>
    <mergeCell ref="J42:Q42"/>
    <mergeCell ref="C47:C48"/>
    <mergeCell ref="I41:AF41"/>
    <mergeCell ref="AG41:AM42"/>
    <mergeCell ref="D43:H44"/>
    <mergeCell ref="I43:AB43"/>
    <mergeCell ref="D45:H46"/>
    <mergeCell ref="I45:AD45"/>
    <mergeCell ref="AE45:AM46"/>
    <mergeCell ref="J44:R44"/>
    <mergeCell ref="I46:AD46"/>
    <mergeCell ref="A38:A39"/>
    <mergeCell ref="B38:B39"/>
    <mergeCell ref="C38:C39"/>
    <mergeCell ref="A41:A42"/>
    <mergeCell ref="B41:B42"/>
    <mergeCell ref="C41:C42"/>
    <mergeCell ref="A43:A44"/>
    <mergeCell ref="B43:B44"/>
    <mergeCell ref="C43:C44"/>
    <mergeCell ref="A34:A35"/>
    <mergeCell ref="B34:B35"/>
    <mergeCell ref="C34:C35"/>
    <mergeCell ref="A36:A37"/>
    <mergeCell ref="B36:B37"/>
    <mergeCell ref="C36:C37"/>
    <mergeCell ref="I36:AH36"/>
    <mergeCell ref="J37:T37"/>
    <mergeCell ref="K35:AA35"/>
    <mergeCell ref="D34:F35"/>
    <mergeCell ref="AI36:AM37"/>
    <mergeCell ref="D36:H37"/>
    <mergeCell ref="C24:C25"/>
    <mergeCell ref="A27:A28"/>
    <mergeCell ref="B27:B28"/>
    <mergeCell ref="C27:C28"/>
    <mergeCell ref="K28:S28"/>
    <mergeCell ref="A32:A33"/>
    <mergeCell ref="B32:B33"/>
    <mergeCell ref="C32:C33"/>
    <mergeCell ref="D30:L31"/>
    <mergeCell ref="AG30:AM31"/>
    <mergeCell ref="A30:A31"/>
    <mergeCell ref="B30:B31"/>
    <mergeCell ref="C30:C31"/>
    <mergeCell ref="M30:AF30"/>
    <mergeCell ref="O31:V31"/>
    <mergeCell ref="L33:U33"/>
    <mergeCell ref="AD29:AF29"/>
    <mergeCell ref="P29:AC29"/>
    <mergeCell ref="C17:C18"/>
    <mergeCell ref="D19:AM19"/>
    <mergeCell ref="D20:AM20"/>
    <mergeCell ref="O17:AF17"/>
    <mergeCell ref="D17:N18"/>
    <mergeCell ref="AG17:AM18"/>
    <mergeCell ref="I27:Z27"/>
    <mergeCell ref="D27:H28"/>
    <mergeCell ref="AA27:AM28"/>
    <mergeCell ref="A24:A25"/>
    <mergeCell ref="B24:B25"/>
    <mergeCell ref="A17:A18"/>
    <mergeCell ref="B17:B18"/>
    <mergeCell ref="I47:AB47"/>
    <mergeCell ref="AC5:AE5"/>
    <mergeCell ref="AI5:AM5"/>
    <mergeCell ref="AD12:AF12"/>
    <mergeCell ref="A7:A8"/>
    <mergeCell ref="B7:B8"/>
    <mergeCell ref="C7:C8"/>
    <mergeCell ref="A11:A12"/>
    <mergeCell ref="B11:B12"/>
    <mergeCell ref="C11:C12"/>
    <mergeCell ref="D14:AM14"/>
    <mergeCell ref="D15:F16"/>
    <mergeCell ref="A15:A16"/>
    <mergeCell ref="B15:B16"/>
    <mergeCell ref="C15:C16"/>
    <mergeCell ref="H16:M16"/>
    <mergeCell ref="AG9:AM10"/>
    <mergeCell ref="AA11:AM11"/>
    <mergeCell ref="AG12:AM12"/>
    <mergeCell ref="AA12:AC12"/>
    <mergeCell ref="B2:B3"/>
    <mergeCell ref="C2:C3"/>
    <mergeCell ref="A9:A10"/>
    <mergeCell ref="B9:B10"/>
    <mergeCell ref="A2:A3"/>
    <mergeCell ref="G11:Z11"/>
    <mergeCell ref="I7:Z7"/>
    <mergeCell ref="M9:AF9"/>
    <mergeCell ref="AA7:AM8"/>
    <mergeCell ref="D9:L10"/>
    <mergeCell ref="D11:F12"/>
    <mergeCell ref="D7:H8"/>
    <mergeCell ref="C9:C10"/>
    <mergeCell ref="D6:AM6"/>
    <mergeCell ref="W4:AA4"/>
    <mergeCell ref="O4:V4"/>
    <mergeCell ref="D4:N4"/>
    <mergeCell ref="AE4:AM4"/>
    <mergeCell ref="AB4:AD4"/>
    <mergeCell ref="D5:F5"/>
    <mergeCell ref="G5:R5"/>
    <mergeCell ref="Y8:Z8"/>
    <mergeCell ref="M10:T10"/>
    <mergeCell ref="G12:M12"/>
    <mergeCell ref="D49:H50"/>
    <mergeCell ref="I49:AB49"/>
    <mergeCell ref="AC49:AM50"/>
    <mergeCell ref="D41:H42"/>
    <mergeCell ref="D1:AH1"/>
    <mergeCell ref="AI1:AM1"/>
    <mergeCell ref="S5:AB5"/>
    <mergeCell ref="J8:X8"/>
    <mergeCell ref="U10:AE10"/>
    <mergeCell ref="N12:U12"/>
    <mergeCell ref="R18:AC18"/>
    <mergeCell ref="K48:O48"/>
    <mergeCell ref="K50:R50"/>
    <mergeCell ref="D23:AM23"/>
    <mergeCell ref="I24:AB24"/>
    <mergeCell ref="D24:H25"/>
    <mergeCell ref="AC24:AM25"/>
    <mergeCell ref="D26:AM26"/>
    <mergeCell ref="D21:AM21"/>
    <mergeCell ref="D22:AM22"/>
    <mergeCell ref="N25:S25"/>
    <mergeCell ref="U37:AH37"/>
    <mergeCell ref="AF5:AH5"/>
    <mergeCell ref="D47:H48"/>
    <mergeCell ref="AG40:AM40"/>
    <mergeCell ref="AD44:AF44"/>
    <mergeCell ref="AG44:AM44"/>
    <mergeCell ref="AC43:AM43"/>
    <mergeCell ref="AF48:AH48"/>
    <mergeCell ref="AC47:AM47"/>
    <mergeCell ref="AC48:AE48"/>
    <mergeCell ref="AI48:AM48"/>
    <mergeCell ref="AD80:AF80"/>
    <mergeCell ref="P55:AC55"/>
    <mergeCell ref="AG55:AM55"/>
    <mergeCell ref="P62:AC62"/>
    <mergeCell ref="AG62:AM62"/>
    <mergeCell ref="P80:AC80"/>
    <mergeCell ref="AG80:AM80"/>
    <mergeCell ref="G69:V69"/>
    <mergeCell ref="D56:L57"/>
    <mergeCell ref="M56:AD56"/>
    <mergeCell ref="AE56:AM57"/>
    <mergeCell ref="D58:N59"/>
    <mergeCell ref="O58:AF58"/>
    <mergeCell ref="AG58:AM59"/>
    <mergeCell ref="G60:Z60"/>
    <mergeCell ref="AA60:AM61"/>
  </mergeCells>
  <phoneticPr fontId="14" type="noConversion"/>
  <hyperlinks>
    <hyperlink ref="J8:X8" r:id="rId1" display="OS Osorno Volcano Petrohue Falls And PU (PMC-003)" xr:uid="{A9AD94AE-4638-4FD3-A0C0-BC5A37E1DC25}"/>
    <hyperlink ref="U10:AE10" r:id="rId2" display="OS Full Day Patagonia Nature In Depth (PCB-005)" xr:uid="{B965DA0B-597A-4B68-8533-1B31E0FD3B31}"/>
    <hyperlink ref="N12:U12" r:id="rId3" display="Os Laguna San Rafael BY Catamaran (LSR-001)" xr:uid="{0E222CDE-48B3-4E1C-A721-3D2A6C4F7803}"/>
    <hyperlink ref="R18:AC18" r:id="rId4" display="Os-End Of The World Train, Tierra del Fuego (USU-002)" xr:uid="{FD815F78-7A79-43FE-9051-3503504E8363}"/>
    <hyperlink ref="N25:S25" r:id="rId5" display="Os Bluff Cove Lagoon Penguin Safari (MPN-006)" xr:uid="{E74B55AC-FB1F-45B5-8A05-9B332D783CFF}"/>
    <hyperlink ref="K28:S28" r:id="rId6" display="Highlights Of Puerto Madryn &amp; Gaiman (PUM-001)" xr:uid="{41722A46-8C24-4CD2-8FE4-613189F17182}"/>
    <hyperlink ref="L33:U33" r:id="rId7" display="Punta Del Este Bike Tour (PDP-008)" xr:uid="{B91FBA0C-6688-43C0-B8CE-7F696527D6A8}"/>
    <hyperlink ref="J37:T37" r:id="rId8" display="Os City Landmarks Wine And Dance Performance (MVD-011)" xr:uid="{673D2998-AACC-4B2A-9663-089E440A6A74}"/>
    <hyperlink ref="K39:P39" r:id="rId9" display="Highlights Of Punta Del Este And Narbona (PDP-014)" xr:uid="{FA26AA01-057F-4167-8A31-090857F6315E}"/>
    <hyperlink ref="J42:Q42" r:id="rId10" display="Camboriu Highlights And Cable Car (ITA-001)" xr:uid="{7429A675-AD18-4920-8E38-47BE32A0D16A}"/>
    <hyperlink ref="J44:R44" r:id="rId11" display="Highlights Of Sao Francisco And Joinville (SFS-002)" xr:uid="{B5B31F21-FF12-4CA0-A92A-F6123F6EE1DF}"/>
    <hyperlink ref="K48:O48" r:id="rId12" display="Atlantic Forest BY 4-Wheel Drive (PTI-002)" xr:uid="{167BE85A-9D51-41D9-826D-EEE32989C6A5}"/>
    <hyperlink ref="K50:R50" r:id="rId13" display="Schooner And Snorkeling Adventure (IGB-002)" xr:uid="{A81DBCC9-B539-456B-9630-7DF7160EF453}"/>
    <hyperlink ref="K52:N52" r:id="rId14" display="Beaches Of Buzios BY Trolley (BUZ-002)" xr:uid="{9A567BAA-D2C4-41F4-A7C8-2EF13D4A7E07}"/>
    <hyperlink ref="H16:M16" r:id="rId15" display="Voyage To The Past (PUQ-012)" xr:uid="{CC8C6967-82C1-4D33-BED5-4A7C638931FF}"/>
    <hyperlink ref="N57:AA57" r:id="rId16" display="The Best Of Salvador (SSA-002)" xr:uid="{AFB33138-5769-4831-BA41-9EB57C2E4427}"/>
    <hyperlink ref="T59:AD59" r:id="rId17" display="Pontal DA Barra Market and Gunga Beach (MCZ-002)" xr:uid="{B7E2593F-3DFC-4686-994B-087183BA7C7D}"/>
    <hyperlink ref="K61:P61" r:id="rId18" display="https://2024southamericacruise.dave-dev.net/Shore_Excursions/20240319_CatamaranAndCasaDACultura_REC-003.jpg" xr:uid="{4CA8CA49-42B2-4524-A7CF-D68B366263FD}"/>
    <hyperlink ref="T71:AC71" r:id="rId19" display="Rubber Museum And Indian Community (MAO-006)" xr:uid="{5E907820-7549-46C1-AFF2-3330D569D5AB}"/>
    <hyperlink ref="J73:R73" r:id="rId20" display="Manaus Jungle Trek (MAO-002)" xr:uid="{5E01F42B-12D1-4214-9F7D-42D86D5CC93B}"/>
    <hyperlink ref="U75:V75" r:id="rId21" display="https://2024southamericacruise.dave-dev.net/Shore_Excursions/20240327_BoiBumbaFolkShow_PAR-001.jpg" xr:uid="{A060E223-C81C-4360-813A-650375B05CC6}"/>
    <hyperlink ref="K77:R77" r:id="rId22" display="Maica Lake Nature Cruise (STR-003)" xr:uid="{2ED6AFB4-E53A-45A9-8FB2-7BBEEA67743E}"/>
    <hyperlink ref="J83:U83" r:id="rId23" display="Catamaran And Sail (BDG-007)" xr:uid="{1F01298C-D387-4894-9D19-7E73E5C25804}"/>
    <hyperlink ref="J85:P85" r:id="rId24" display="Island Off Road Safari And Beach (SJH-004)" xr:uid="{327551E7-2937-447E-A4EB-FEEFD48D5D95}"/>
    <hyperlink ref="I7:Z7" r:id="rId25" display="Puerto Montt, Chile" xr:uid="{DEBED7B8-E1DB-4951-86EC-19297B02B208}"/>
    <hyperlink ref="S5:AB5" r:id="rId26" display="Board Marina, then Depart Santiago Chile" xr:uid="{DF718C94-228D-4088-AB4C-9F6B400FAA7B}"/>
    <hyperlink ref="M9:AF9" r:id="rId27" display="Puerto Chacabuco" xr:uid="{F4C09AE9-883F-444A-9BCE-D6353BDE032C}"/>
    <hyperlink ref="G11:Z11" r:id="rId28" display="Laguna San Rafael, Chile" xr:uid="{0180D60F-A9FA-40A3-BF76-B0ECEAF89F02}"/>
    <hyperlink ref="D14:AM14" r:id="rId29" display="Cruising the Chilean Fjords" xr:uid="{A7B9D83D-D5B6-4442-8DD6-9700EA00C65F}"/>
    <hyperlink ref="G15:Z15" r:id="rId30" display="Punta Arenas, Chile" xr:uid="{C39BE1F5-8A50-4394-951D-23D15064483B}"/>
    <hyperlink ref="O17:AF17" r:id="rId31" display="Ushuaia, Argentina" xr:uid="{56F713C2-AB9E-43C9-BA1E-EB99ECBE3FC0}"/>
    <hyperlink ref="D19:AM19" r:id="rId32" display="Cruising the Drake Passage" xr:uid="{6A5F2990-BCE5-4B34-B76D-1A6F53C2D352}"/>
    <hyperlink ref="D20:AM20" r:id="rId33" display="Cruising By Half Moon Islands, Antarctica" xr:uid="{AFB2E99B-1832-4370-A7C0-C13099B205B8}"/>
    <hyperlink ref="D21:AM21" r:id="rId34" display="Cruising By Paradise Bay, Antarctica" xr:uid="{8A137C6E-B40B-4E67-A603-0E1B6C493AC9}"/>
    <hyperlink ref="D22:AM22" r:id="rId35" display="Admiralty Bay, Antarctica" xr:uid="{531A8F65-4046-48A9-B663-F310EAF5FB22}"/>
    <hyperlink ref="D23:AM23" r:id="rId36" display="Cruising the Drake Passage" xr:uid="{C1A0BD11-2C9A-454B-96F0-558586A19563}"/>
    <hyperlink ref="I24:AB24" r:id="rId37" display="Port Stanley, Falkland Islands" xr:uid="{F4ACBE15-7E04-43C4-834A-4A61AC88E727}"/>
    <hyperlink ref="I27:Z27" r:id="rId38" display="Puerto Madryn, Argentina" xr:uid="{446C676F-2C15-4DE1-8A98-556F173F6C8C}"/>
    <hyperlink ref="M30:AF30" r:id="rId39" display="Montevideo, Uruguay" xr:uid="{BA3973F6-4A9F-4425-8963-69A0C90BAB6A}"/>
    <hyperlink ref="G32:Z32" r:id="rId40" display="Punta del Este, Uruguay" xr:uid="{022A7FF3-33AE-499A-9D1A-74A4B7C7002C}"/>
    <hyperlink ref="G34:AD34" r:id="rId41" display="Buenos Aires, Argentina" xr:uid="{49314006-2B96-4563-9F05-0E89719B91FE}"/>
    <hyperlink ref="I36:AH36" r:id="rId42" display="Montevideo, Uraguay" xr:uid="{B9D3FF16-7450-4110-B46D-26C95FE47337}"/>
    <hyperlink ref="I38:AB38" r:id="rId43" display="Punta del Este, Uraguay" xr:uid="{F65E301A-E38F-411A-AAEA-6917D5310B00}"/>
    <hyperlink ref="I41:AF41" r:id="rId44" display="Itajai, Brazil" xr:uid="{E0DAD312-BA03-45EA-BB00-70C31B190D2F}"/>
    <hyperlink ref="I43:AB43" r:id="rId45" display="São Francisco do Sul, Brazil" xr:uid="{10D77169-415A-4F6C-B174-6A92E2D6F0C3}"/>
    <hyperlink ref="I45:AD45" r:id="rId46" display="Sao Paulo (Santos), Brazil" xr:uid="{1B49D1B6-B294-40C2-961B-B8C2DF8EEABF}"/>
    <hyperlink ref="I47:AB47" r:id="rId47" display="Parati, Brazil" xr:uid="{D8F57A2F-D2DA-49E4-8594-5FF676AFBF8C}"/>
    <hyperlink ref="I49:AB49" r:id="rId48" display="Ilha Grande, Brazil" xr:uid="{8450CA36-8015-4AC1-BAF1-B70F1C8DBFAE}"/>
    <hyperlink ref="I51:AB51" r:id="rId49" display="Buzios, Brazil" xr:uid="{CAB3E634-94A7-40C9-B33A-A6951C4AFAD5}"/>
    <hyperlink ref="G53:AB53" r:id="rId50" display="Rio de Janeiro, Brazil" xr:uid="{BA74E24C-0ACF-4136-AAF6-63D106F517D1}"/>
    <hyperlink ref="M56:AD56" r:id="rId51" display="Salvador, Brazil" xr:uid="{BFC3E312-4980-4ACA-8E17-EA3FF335994B}"/>
    <hyperlink ref="O58:AF58" r:id="rId52" display="Maceio, Brazil" xr:uid="{E1082B2D-4C46-4E21-B2A0-35070B7BF670}"/>
    <hyperlink ref="G60:Z60" r:id="rId53" display="Recife, Brazil" xr:uid="{52B9AC91-A19C-4577-BD8E-7A249D1DE321}"/>
    <hyperlink ref="W64:Z64" r:id="rId54" display="Macapa, Brazil" xr:uid="{CACBF4A1-EAD1-443B-B9C8-D480D833FA9B}"/>
    <hyperlink ref="Q66:AF66" r:id="rId55" display="Alter do Chao (Amazon River), Brazil" xr:uid="{2634FDE9-52CD-4A62-9C77-566F9D28F141}"/>
    <hyperlink ref="G68:V68" r:id="rId56" display="Boca Da Valeria (Amazon River), Brazil" xr:uid="{5863CB2B-9885-4161-94BC-33A4D493362A}"/>
    <hyperlink ref="K70:AM70" r:id="rId57" display="Manaus (Amazon River), Brazil" xr:uid="{297DE912-0D96-4FD0-8673-7F9F55CAC3BC}"/>
    <hyperlink ref="D72:X72" r:id="rId58" display="Manaus (Amazon River), Brazil" xr:uid="{696542E5-3689-4C73-9744-24ED4A4F11C0}"/>
    <hyperlink ref="M74:AB74" r:id="rId59" display="Parintins (Amazon River), Brazil" xr:uid="{5C6DDE87-FF6A-40D4-A584-D20B3251788D}"/>
    <hyperlink ref="G76:V76" r:id="rId60" display="Santarem (Amazon River), Brazil" xr:uid="{08B25BB7-1EB7-4DA4-85DF-94F7CC1EFB60}"/>
    <hyperlink ref="S78:T78" r:id="rId61" display="Macapa, Brazil" xr:uid="{003810C7-261E-4794-8222-384D33DDCBE9}"/>
    <hyperlink ref="G82:V82" r:id="rId62" display="Bridgetown, Barbados" xr:uid="{CB46ACB0-608E-4790-9D53-6980D0380D1B}"/>
    <hyperlink ref="I84:V84" r:id="rId63" display="St. John's, Antigua" xr:uid="{A92C3033-5A27-4802-BCD9-0ACA0CBA487B}"/>
    <hyperlink ref="I88:N88" r:id="rId64" display="Miami - Disembark" xr:uid="{682CDE22-5A13-4DCF-B609-3C100BE9FEBB}"/>
    <hyperlink ref="O31:V31" r:id="rId65" display="Montevideo And Juanico Winery (MVD-002)" xr:uid="{0850F9CF-BE1C-489B-9B37-CB187A55938A}"/>
    <hyperlink ref="O13:AC13" r:id="rId66" display="Cruising the Chilean Fjords" xr:uid="{6D06FBD8-DFF0-400C-B293-CF4DBDFFD1A6}"/>
    <hyperlink ref="AF5:AH5" r:id="rId67" display="https://2024southamericacruise.dave-dev.net/Media/Toscana-Dinner-Menu.pdf" xr:uid="{30DEC34A-D54F-4900-A41D-569D64F3CD03}"/>
    <hyperlink ref="AD40:AF40" r:id="rId68" display="https://2024southamericacruise.dave-dev.net/Media/Toscana-Dinner-Menu.pdf" xr:uid="{7AF474EB-A4FC-40C5-BCF6-DE1E5408533D}"/>
    <hyperlink ref="AD80:AF80" r:id="rId69" display="https://2024southamericacruise.dave-dev.net/Media/Toscana-Dinner-Menu.pdf" xr:uid="{B11A2161-249C-49E8-BA81-32596C37D244}"/>
    <hyperlink ref="AD12:AF12" r:id="rId70" display="https://2024southamericacruise.dave-dev.net/Media/Jacques-Dinner-Menu.pdf" xr:uid="{D385E9EE-7B03-40B4-99F1-3F8316D6F3DB}"/>
    <hyperlink ref="AF48:AH48" r:id="rId71" display="https://2024southamericacruise.dave-dev.net/Media/Jacques-Dinner-Menu.pdf" xr:uid="{67A2C85D-25E5-4BAE-9919-30D3AA8CAF5C}"/>
    <hyperlink ref="AD62:AF62" r:id="rId72" display="https://2024southamericacruise.dave-dev.net/Media/Jacques-Dinner-Menu.pdf" xr:uid="{D80F87F0-E517-4FDC-BA72-E2EAE2857069}"/>
    <hyperlink ref="AD13:AF13" r:id="rId73" display="https://2024southamericacruise.dave-dev.net/Media/Polo-Grill-Main-Menu.pdf" xr:uid="{C879A8EC-94A2-4023-9334-5932D270CD53}"/>
    <hyperlink ref="AD52:AF52" r:id="rId74" display="https://2024southamericacruise.dave-dev.net/Media/Polo-Grill-Main-Menu.pdf" xr:uid="{EB3F19FD-B538-4D9C-8B18-E6896B252E2D}"/>
    <hyperlink ref="AD86:AF86" r:id="rId75" display="https://2024southamericacruise.dave-dev.net/Media/Polo-Grill-Main-Menu.pdf" xr:uid="{C35D5A55-1915-48B7-B8D0-651CCFFDD467}"/>
    <hyperlink ref="AD29:AF29" r:id="rId76" display="https://2024southamericacruise.dave-dev.net/Media/Red-Ginger-Dinner-Menu.pdf" xr:uid="{5FDCE3EB-516A-4F98-8F62-CCCE32BBDB41}"/>
    <hyperlink ref="AD44:AF44" r:id="rId77" display="https://2024southamericacruise.dave-dev.net/Media/Red-Ginger-Dinner-Menu.pdf" xr:uid="{655CCB21-7B97-4D79-AEC1-1CDFE1213062}"/>
    <hyperlink ref="AD55:AF55" r:id="rId78" display="https://2024southamericacruise.dave-dev.net/Media/Red-Ginger-Dinner-Menu.pdf" xr:uid="{352F8199-8EB7-40F7-89B5-3A6FD4E76EC6}"/>
  </hyperlinks>
  <printOptions horizontalCentered="1"/>
  <pageMargins left="0.2" right="0.2" top="0.5" bottom="0.25" header="0.25" footer="0"/>
  <pageSetup scale="60" fitToHeight="29" orientation="landscape" r:id="rId79"/>
  <headerFooter>
    <oddHeader>&amp;C&amp;"-,Bold"&amp;14 2023 Tromsø, Norway And Oceania Svalbard Arctic Passage Cruise (7-22 Aug 2023)&amp;R&amp;"-,Bold Italic"&amp;14As Of: &amp;D</oddHeader>
  </headerFooter>
  <drawing r:id="rId80"/>
  <legacyDrawing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8624-185F-4E74-901E-F1C1A41A887C}">
  <sheetPr>
    <pageSetUpPr fitToPage="1"/>
  </sheetPr>
  <dimension ref="B33"/>
  <sheetViews>
    <sheetView topLeftCell="A4" workbookViewId="0">
      <selection activeCell="C33" sqref="C33"/>
    </sheetView>
  </sheetViews>
  <sheetFormatPr defaultRowHeight="14.4" x14ac:dyDescent="0.55000000000000004"/>
  <sheetData>
    <row r="33" spans="2:2" x14ac:dyDescent="0.55000000000000004">
      <c r="B33" s="21" t="s">
        <v>104</v>
      </c>
    </row>
  </sheetData>
  <hyperlinks>
    <hyperlink ref="B33" r:id="rId1" xr:uid="{4E56BAF0-E2C7-495C-BCF2-78B325CB3010}"/>
  </hyperlinks>
  <pageMargins left="0.7" right="0.7" top="0.75" bottom="0.75" header="0.3" footer="0.3"/>
  <pageSetup scale="6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 South America Cruise</vt:lpstr>
      <vt:lpstr>Itinerary Map</vt:lpstr>
      <vt:lpstr>'2024 South America Cruise'!Print_Area</vt:lpstr>
      <vt:lpstr>'2024 South America Cruise'!Print_Titles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2024-01-23T21:53:35Z</dcterms:modified>
</cp:coreProperties>
</file>